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/>
  </bookViews>
  <sheets>
    <sheet name="тариф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I21" i="2"/>
  <c r="FH21"/>
  <c r="FG21"/>
  <c r="FJ19"/>
  <c r="FI19"/>
  <c r="FH19"/>
  <c r="FG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FJ18"/>
  <c r="FI18"/>
  <c r="FH18"/>
  <c r="FG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FJ17"/>
  <c r="FI17"/>
  <c r="FH17"/>
  <c r="FG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DH17"/>
  <c r="DG17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O17"/>
  <c r="CN17"/>
  <c r="CM17"/>
  <c r="CL17"/>
  <c r="CK17"/>
  <c r="CJ17"/>
  <c r="CI17"/>
  <c r="CH17"/>
  <c r="CG17"/>
  <c r="CF17"/>
  <c r="CE17"/>
  <c r="CD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FJ16"/>
  <c r="FI16"/>
  <c r="FH16"/>
  <c r="FG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DH16"/>
  <c r="DG16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O16"/>
  <c r="CN16"/>
  <c r="CM16"/>
  <c r="CL16"/>
  <c r="CK16"/>
  <c r="CJ16"/>
  <c r="CI16"/>
  <c r="CH16"/>
  <c r="CG16"/>
  <c r="CF16"/>
  <c r="CE16"/>
  <c r="CD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FJ15"/>
  <c r="FI15"/>
  <c r="FH15"/>
  <c r="FG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DH15"/>
  <c r="DG15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O15"/>
  <c r="CN15"/>
  <c r="CM15"/>
  <c r="CL15"/>
  <c r="CK15"/>
  <c r="CJ15"/>
  <c r="CI15"/>
  <c r="CH15"/>
  <c r="CG15"/>
  <c r="CF15"/>
  <c r="CE15"/>
  <c r="CD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FJ14"/>
  <c r="FK14" s="1"/>
  <c r="FI14"/>
  <c r="FH14"/>
  <c r="FG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FJ13"/>
  <c r="FH13"/>
  <c r="FG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DH13"/>
  <c r="DG13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O13"/>
  <c r="CN13"/>
  <c r="CM13"/>
  <c r="CL13"/>
  <c r="CK13"/>
  <c r="CJ13"/>
  <c r="CI13"/>
  <c r="CH13"/>
  <c r="CG13"/>
  <c r="CF13"/>
  <c r="CE13"/>
  <c r="CD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FJ12"/>
  <c r="FH12"/>
  <c r="FG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FJ11"/>
  <c r="FI11"/>
  <c r="FH11"/>
  <c r="FG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FJ10"/>
  <c r="FI10"/>
  <c r="FH10"/>
  <c r="FG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FE10" s="1"/>
  <c r="FE22" s="1"/>
  <c r="FE23" s="1"/>
  <c r="FE24" s="1"/>
  <c r="FE25" s="1"/>
  <c r="FE26" s="1"/>
  <c r="CI10"/>
  <c r="CH10"/>
  <c r="CG10"/>
  <c r="CF10"/>
  <c r="CE10"/>
  <c r="CD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FJ9"/>
  <c r="FK9" s="1"/>
  <c r="FI9"/>
  <c r="FH9"/>
  <c r="FG9"/>
  <c r="FD9"/>
  <c r="FB9"/>
  <c r="FA9"/>
  <c r="EZ9"/>
  <c r="EY9"/>
  <c r="EX9"/>
  <c r="EW9"/>
  <c r="EV9"/>
  <c r="EU9"/>
  <c r="ET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FJ8"/>
  <c r="FK8" s="1"/>
  <c r="FI8"/>
  <c r="FH8"/>
  <c r="FG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FJ7"/>
  <c r="FI7"/>
  <c r="FH7"/>
  <c r="FG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FJ6"/>
  <c r="FI6"/>
  <c r="FH6"/>
  <c r="FG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FJ5"/>
  <c r="FI5"/>
  <c r="FH5"/>
  <c r="FG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CA22" l="1"/>
  <c r="CA23" s="1"/>
  <c r="CA24" s="1"/>
  <c r="CA25" s="1"/>
  <c r="CA26" s="1"/>
  <c r="CD22"/>
  <c r="CD23" s="1"/>
  <c r="CD24" s="1"/>
  <c r="CD25" s="1"/>
  <c r="CD26" s="1"/>
  <c r="CL22"/>
  <c r="CL23" s="1"/>
  <c r="CL24" s="1"/>
  <c r="CL25" s="1"/>
  <c r="CL26" s="1"/>
  <c r="CN22"/>
  <c r="CN23" s="1"/>
  <c r="CN24" s="1"/>
  <c r="CN25" s="1"/>
  <c r="CN26" s="1"/>
  <c r="CP22"/>
  <c r="CP23" s="1"/>
  <c r="CP24" s="1"/>
  <c r="CP25" s="1"/>
  <c r="CP26" s="1"/>
  <c r="CR22"/>
  <c r="CR23" s="1"/>
  <c r="CR24" s="1"/>
  <c r="CR25" s="1"/>
  <c r="CR26" s="1"/>
  <c r="CT22"/>
  <c r="CT23" s="1"/>
  <c r="CT24" s="1"/>
  <c r="CT25" s="1"/>
  <c r="CT26" s="1"/>
  <c r="CV22"/>
  <c r="CV23" s="1"/>
  <c r="CV24" s="1"/>
  <c r="CV25" s="1"/>
  <c r="CV26" s="1"/>
  <c r="CX22"/>
  <c r="CX23" s="1"/>
  <c r="CX24" s="1"/>
  <c r="CX25" s="1"/>
  <c r="CX26" s="1"/>
  <c r="CZ22"/>
  <c r="CZ23" s="1"/>
  <c r="CZ24" s="1"/>
  <c r="CZ25" s="1"/>
  <c r="CZ26" s="1"/>
  <c r="DB22"/>
  <c r="DB23" s="1"/>
  <c r="DB24" s="1"/>
  <c r="DB25" s="1"/>
  <c r="DB26" s="1"/>
  <c r="DD22"/>
  <c r="DD23" s="1"/>
  <c r="DD24" s="1"/>
  <c r="DD25" s="1"/>
  <c r="DD26" s="1"/>
  <c r="D22"/>
  <c r="D27" s="1"/>
  <c r="D28" s="1"/>
  <c r="F22"/>
  <c r="F27" s="1"/>
  <c r="F28" s="1"/>
  <c r="H22"/>
  <c r="H27" s="1"/>
  <c r="H28" s="1"/>
  <c r="J22"/>
  <c r="J23" s="1"/>
  <c r="J24" s="1"/>
  <c r="J25" s="1"/>
  <c r="J26" s="1"/>
  <c r="L22"/>
  <c r="L27" s="1"/>
  <c r="L28" s="1"/>
  <c r="N22"/>
  <c r="N23" s="1"/>
  <c r="N24" s="1"/>
  <c r="N25" s="1"/>
  <c r="N26" s="1"/>
  <c r="P22"/>
  <c r="P27" s="1"/>
  <c r="P28" s="1"/>
  <c r="R22"/>
  <c r="R27" s="1"/>
  <c r="R28" s="1"/>
  <c r="T22"/>
  <c r="T27" s="1"/>
  <c r="T28" s="1"/>
  <c r="V22"/>
  <c r="V27" s="1"/>
  <c r="V28" s="1"/>
  <c r="X22"/>
  <c r="X27" s="1"/>
  <c r="X28" s="1"/>
  <c r="Z22"/>
  <c r="Z23" s="1"/>
  <c r="Z24" s="1"/>
  <c r="Z25" s="1"/>
  <c r="Z26" s="1"/>
  <c r="AB22"/>
  <c r="AB27" s="1"/>
  <c r="AB28" s="1"/>
  <c r="AD22"/>
  <c r="AD23" s="1"/>
  <c r="AD24" s="1"/>
  <c r="AD25" s="1"/>
  <c r="AD26" s="1"/>
  <c r="AF22"/>
  <c r="AF27" s="1"/>
  <c r="AF28" s="1"/>
  <c r="AH22"/>
  <c r="AH27" s="1"/>
  <c r="AH28" s="1"/>
  <c r="AJ22"/>
  <c r="AJ27" s="1"/>
  <c r="AJ28" s="1"/>
  <c r="AL22"/>
  <c r="AL27" s="1"/>
  <c r="AL28" s="1"/>
  <c r="AN22"/>
  <c r="AN27" s="1"/>
  <c r="AN28" s="1"/>
  <c r="AP22"/>
  <c r="AP23" s="1"/>
  <c r="AP24" s="1"/>
  <c r="AP25" s="1"/>
  <c r="AP26" s="1"/>
  <c r="AR22"/>
  <c r="AR27" s="1"/>
  <c r="AR28" s="1"/>
  <c r="AT22"/>
  <c r="AT23" s="1"/>
  <c r="AT24" s="1"/>
  <c r="AT25" s="1"/>
  <c r="AT26" s="1"/>
  <c r="AV22"/>
  <c r="AV27" s="1"/>
  <c r="AV28" s="1"/>
  <c r="AX22"/>
  <c r="AX27" s="1"/>
  <c r="AX28" s="1"/>
  <c r="AZ22"/>
  <c r="AZ27" s="1"/>
  <c r="AZ28" s="1"/>
  <c r="BB22"/>
  <c r="BB27" s="1"/>
  <c r="BB28" s="1"/>
  <c r="BD22"/>
  <c r="BD27" s="1"/>
  <c r="BD28" s="1"/>
  <c r="BF22"/>
  <c r="BF27" s="1"/>
  <c r="BF28" s="1"/>
  <c r="BH22"/>
  <c r="BH27" s="1"/>
  <c r="BH28" s="1"/>
  <c r="BJ22"/>
  <c r="BJ23" s="1"/>
  <c r="BJ24" s="1"/>
  <c r="BJ25" s="1"/>
  <c r="BJ26" s="1"/>
  <c r="BL22"/>
  <c r="BL27" s="1"/>
  <c r="BL28" s="1"/>
  <c r="BN22"/>
  <c r="BN23" s="1"/>
  <c r="BN24" s="1"/>
  <c r="BN25" s="1"/>
  <c r="BN26" s="1"/>
  <c r="BP22"/>
  <c r="BP27" s="1"/>
  <c r="BP28" s="1"/>
  <c r="BR22"/>
  <c r="BR27" s="1"/>
  <c r="BR28" s="1"/>
  <c r="BT22"/>
  <c r="BT27" s="1"/>
  <c r="BT28" s="1"/>
  <c r="BV22"/>
  <c r="BV27" s="1"/>
  <c r="BV28" s="1"/>
  <c r="BX22"/>
  <c r="BX27" s="1"/>
  <c r="BX28" s="1"/>
  <c r="BZ22"/>
  <c r="BZ23" s="1"/>
  <c r="BZ24" s="1"/>
  <c r="BZ25" s="1"/>
  <c r="BZ26" s="1"/>
  <c r="CE22"/>
  <c r="CE23" s="1"/>
  <c r="CE24" s="1"/>
  <c r="CE25" s="1"/>
  <c r="CE26" s="1"/>
  <c r="CG22"/>
  <c r="CG23" s="1"/>
  <c r="CG24" s="1"/>
  <c r="CG25" s="1"/>
  <c r="CG26" s="1"/>
  <c r="CI22"/>
  <c r="CI23" s="1"/>
  <c r="CI24" s="1"/>
  <c r="CI25" s="1"/>
  <c r="CI26" s="1"/>
  <c r="CK22"/>
  <c r="CK23" s="1"/>
  <c r="CK24" s="1"/>
  <c r="CK25" s="1"/>
  <c r="CK26" s="1"/>
  <c r="DH22"/>
  <c r="DH23" s="1"/>
  <c r="DH24" s="1"/>
  <c r="DH25" s="1"/>
  <c r="DH26" s="1"/>
  <c r="DJ22"/>
  <c r="DJ23" s="1"/>
  <c r="DJ24" s="1"/>
  <c r="DJ25" s="1"/>
  <c r="DJ26" s="1"/>
  <c r="DL22"/>
  <c r="DL23" s="1"/>
  <c r="DL24" s="1"/>
  <c r="DL25" s="1"/>
  <c r="DL26" s="1"/>
  <c r="DN22"/>
  <c r="DN23" s="1"/>
  <c r="DN24" s="1"/>
  <c r="DN25" s="1"/>
  <c r="DN26" s="1"/>
  <c r="DP22"/>
  <c r="DP23" s="1"/>
  <c r="DP24" s="1"/>
  <c r="DP25" s="1"/>
  <c r="DP26" s="1"/>
  <c r="DR22"/>
  <c r="DR23" s="1"/>
  <c r="DR24" s="1"/>
  <c r="DR25" s="1"/>
  <c r="DR26" s="1"/>
  <c r="DT22"/>
  <c r="DT23" s="1"/>
  <c r="DT24" s="1"/>
  <c r="DT25" s="1"/>
  <c r="DT26" s="1"/>
  <c r="DV22"/>
  <c r="DV23" s="1"/>
  <c r="DV24" s="1"/>
  <c r="DV25" s="1"/>
  <c r="DV26" s="1"/>
  <c r="DX22"/>
  <c r="DX23" s="1"/>
  <c r="DX24" s="1"/>
  <c r="DX25" s="1"/>
  <c r="DX26" s="1"/>
  <c r="DZ22"/>
  <c r="DZ23" s="1"/>
  <c r="DZ24" s="1"/>
  <c r="DZ25" s="1"/>
  <c r="DZ26" s="1"/>
  <c r="EB22"/>
  <c r="EB23" s="1"/>
  <c r="EB24" s="1"/>
  <c r="EB25" s="1"/>
  <c r="EB26" s="1"/>
  <c r="ED22"/>
  <c r="ED23" s="1"/>
  <c r="ED24" s="1"/>
  <c r="ED25" s="1"/>
  <c r="ED26" s="1"/>
  <c r="EF22"/>
  <c r="EF23" s="1"/>
  <c r="EF24" s="1"/>
  <c r="EF25" s="1"/>
  <c r="EF26" s="1"/>
  <c r="EH22"/>
  <c r="EH23" s="1"/>
  <c r="EH24" s="1"/>
  <c r="EH25" s="1"/>
  <c r="EH26" s="1"/>
  <c r="EJ22"/>
  <c r="EJ23" s="1"/>
  <c r="EJ24" s="1"/>
  <c r="EJ25" s="1"/>
  <c r="EJ26" s="1"/>
  <c r="EL22"/>
  <c r="EL23" s="1"/>
  <c r="EL24" s="1"/>
  <c r="EL25" s="1"/>
  <c r="EL26" s="1"/>
  <c r="EN22"/>
  <c r="EN23" s="1"/>
  <c r="EN24" s="1"/>
  <c r="EN25" s="1"/>
  <c r="EN26" s="1"/>
  <c r="EP22"/>
  <c r="EP23" s="1"/>
  <c r="EP24" s="1"/>
  <c r="EP25" s="1"/>
  <c r="EP26" s="1"/>
  <c r="ER22"/>
  <c r="ER23" s="1"/>
  <c r="ER24" s="1"/>
  <c r="ER25" s="1"/>
  <c r="ER26" s="1"/>
  <c r="ET22"/>
  <c r="ET23" s="1"/>
  <c r="ET24" s="1"/>
  <c r="ET25" s="1"/>
  <c r="ET26" s="1"/>
  <c r="EV22"/>
  <c r="EV23" s="1"/>
  <c r="EV24" s="1"/>
  <c r="EV25" s="1"/>
  <c r="EV26" s="1"/>
  <c r="EX22"/>
  <c r="EX23" s="1"/>
  <c r="EX24" s="1"/>
  <c r="EX25" s="1"/>
  <c r="EX26" s="1"/>
  <c r="EZ22"/>
  <c r="EZ23" s="1"/>
  <c r="EZ24" s="1"/>
  <c r="EZ25" s="1"/>
  <c r="EZ26" s="1"/>
  <c r="FB22"/>
  <c r="FB23" s="1"/>
  <c r="FB24" s="1"/>
  <c r="FB25" s="1"/>
  <c r="FB26" s="1"/>
  <c r="FD22"/>
  <c r="FD23" s="1"/>
  <c r="FD24" s="1"/>
  <c r="FD25" s="1"/>
  <c r="FD26" s="1"/>
  <c r="FG22"/>
  <c r="FG23" s="1"/>
  <c r="FG24" s="1"/>
  <c r="FG25" s="1"/>
  <c r="FG26" s="1"/>
  <c r="FI22"/>
  <c r="FI27" s="1"/>
  <c r="FI28" s="1"/>
  <c r="FI29" s="1"/>
  <c r="FI30" s="1"/>
  <c r="C22"/>
  <c r="C27" s="1"/>
  <c r="C28" s="1"/>
  <c r="E22"/>
  <c r="E23" s="1"/>
  <c r="E24" s="1"/>
  <c r="E25" s="1"/>
  <c r="E26" s="1"/>
  <c r="G22"/>
  <c r="G27" s="1"/>
  <c r="G28" s="1"/>
  <c r="I22"/>
  <c r="I27" s="1"/>
  <c r="I28" s="1"/>
  <c r="K22"/>
  <c r="K27" s="1"/>
  <c r="K28" s="1"/>
  <c r="M22"/>
  <c r="M27" s="1"/>
  <c r="M28" s="1"/>
  <c r="O22"/>
  <c r="O27" s="1"/>
  <c r="O28" s="1"/>
  <c r="Q22"/>
  <c r="Q23" s="1"/>
  <c r="Q24" s="1"/>
  <c r="Q25" s="1"/>
  <c r="Q26" s="1"/>
  <c r="S22"/>
  <c r="S27" s="1"/>
  <c r="S28" s="1"/>
  <c r="U22"/>
  <c r="U23" s="1"/>
  <c r="U24" s="1"/>
  <c r="U25" s="1"/>
  <c r="U26" s="1"/>
  <c r="W22"/>
  <c r="W27" s="1"/>
  <c r="W28" s="1"/>
  <c r="Y22"/>
  <c r="Y27" s="1"/>
  <c r="Y28" s="1"/>
  <c r="AA22"/>
  <c r="AA27" s="1"/>
  <c r="AA28" s="1"/>
  <c r="AC22"/>
  <c r="AC27" s="1"/>
  <c r="AC28" s="1"/>
  <c r="AE22"/>
  <c r="AE27" s="1"/>
  <c r="AE28" s="1"/>
  <c r="AG22"/>
  <c r="AG23" s="1"/>
  <c r="AG24" s="1"/>
  <c r="AG25" s="1"/>
  <c r="AG26" s="1"/>
  <c r="AI22"/>
  <c r="AI27" s="1"/>
  <c r="AI28" s="1"/>
  <c r="AK22"/>
  <c r="AK23" s="1"/>
  <c r="AK24" s="1"/>
  <c r="AK25" s="1"/>
  <c r="AK26" s="1"/>
  <c r="AM22"/>
  <c r="AM27" s="1"/>
  <c r="AM28" s="1"/>
  <c r="AO22"/>
  <c r="AO27" s="1"/>
  <c r="AO28" s="1"/>
  <c r="AQ22"/>
  <c r="AQ27" s="1"/>
  <c r="AQ28" s="1"/>
  <c r="AS22"/>
  <c r="AS27" s="1"/>
  <c r="AS28" s="1"/>
  <c r="AU22"/>
  <c r="AU27" s="1"/>
  <c r="AU28" s="1"/>
  <c r="AW22"/>
  <c r="AW23" s="1"/>
  <c r="AW24" s="1"/>
  <c r="AW25" s="1"/>
  <c r="AW26" s="1"/>
  <c r="AY22"/>
  <c r="AY27" s="1"/>
  <c r="AY28" s="1"/>
  <c r="BA22"/>
  <c r="BA23" s="1"/>
  <c r="BA24" s="1"/>
  <c r="BA25" s="1"/>
  <c r="BA26" s="1"/>
  <c r="BC22"/>
  <c r="BC27" s="1"/>
  <c r="BC28" s="1"/>
  <c r="BE22"/>
  <c r="BE27" s="1"/>
  <c r="BE28" s="1"/>
  <c r="BG22"/>
  <c r="BG27" s="1"/>
  <c r="BG28" s="1"/>
  <c r="BI22"/>
  <c r="BI27" s="1"/>
  <c r="BI28" s="1"/>
  <c r="BK22"/>
  <c r="BK27" s="1"/>
  <c r="BK28" s="1"/>
  <c r="BM22"/>
  <c r="BM23" s="1"/>
  <c r="BM24" s="1"/>
  <c r="BM25" s="1"/>
  <c r="BM26" s="1"/>
  <c r="BO22"/>
  <c r="BO27" s="1"/>
  <c r="BO28" s="1"/>
  <c r="BQ22"/>
  <c r="BQ23" s="1"/>
  <c r="BQ24" s="1"/>
  <c r="BQ25" s="1"/>
  <c r="BQ26" s="1"/>
  <c r="BS22"/>
  <c r="BS27" s="1"/>
  <c r="BS28" s="1"/>
  <c r="BU22"/>
  <c r="BU27" s="1"/>
  <c r="BU28" s="1"/>
  <c r="BW22"/>
  <c r="BW27" s="1"/>
  <c r="BW28" s="1"/>
  <c r="BY22"/>
  <c r="BY27" s="1"/>
  <c r="BY28" s="1"/>
  <c r="CB22"/>
  <c r="CB27" s="1"/>
  <c r="CB28" s="1"/>
  <c r="CF22"/>
  <c r="CF23" s="1"/>
  <c r="CF24" s="1"/>
  <c r="CF25" s="1"/>
  <c r="CF26" s="1"/>
  <c r="CH22"/>
  <c r="CH23" s="1"/>
  <c r="CH24" s="1"/>
  <c r="CH25" s="1"/>
  <c r="CH26" s="1"/>
  <c r="CJ22"/>
  <c r="CJ23" s="1"/>
  <c r="CJ24" s="1"/>
  <c r="CJ25" s="1"/>
  <c r="CJ26" s="1"/>
  <c r="CM22"/>
  <c r="CM23" s="1"/>
  <c r="CM24" s="1"/>
  <c r="CM25" s="1"/>
  <c r="CM26" s="1"/>
  <c r="CO22"/>
  <c r="CO23" s="1"/>
  <c r="CO24" s="1"/>
  <c r="CO25" s="1"/>
  <c r="CO26" s="1"/>
  <c r="CQ22"/>
  <c r="CQ23" s="1"/>
  <c r="CQ24" s="1"/>
  <c r="CQ25" s="1"/>
  <c r="CQ26" s="1"/>
  <c r="CS22"/>
  <c r="CS23" s="1"/>
  <c r="CS24" s="1"/>
  <c r="CS25" s="1"/>
  <c r="CS26" s="1"/>
  <c r="CU22"/>
  <c r="CU23" s="1"/>
  <c r="CU24" s="1"/>
  <c r="CU25" s="1"/>
  <c r="CU26" s="1"/>
  <c r="CW22"/>
  <c r="CW23" s="1"/>
  <c r="CW24" s="1"/>
  <c r="CW25" s="1"/>
  <c r="CW26" s="1"/>
  <c r="CY22"/>
  <c r="CY23" s="1"/>
  <c r="CY24" s="1"/>
  <c r="CY25" s="1"/>
  <c r="CY26" s="1"/>
  <c r="DA22"/>
  <c r="DA23" s="1"/>
  <c r="DA24" s="1"/>
  <c r="DA25" s="1"/>
  <c r="DA26" s="1"/>
  <c r="DC22"/>
  <c r="DC23" s="1"/>
  <c r="DC24" s="1"/>
  <c r="DC25" s="1"/>
  <c r="DC26" s="1"/>
  <c r="DE22"/>
  <c r="DE23" s="1"/>
  <c r="DE24" s="1"/>
  <c r="DE25" s="1"/>
  <c r="DE26" s="1"/>
  <c r="DF22"/>
  <c r="DF23" s="1"/>
  <c r="DF24" s="1"/>
  <c r="DF25" s="1"/>
  <c r="DF26" s="1"/>
  <c r="DG22"/>
  <c r="DG23" s="1"/>
  <c r="DG24" s="1"/>
  <c r="DG25" s="1"/>
  <c r="DG26" s="1"/>
  <c r="DI22"/>
  <c r="DI23" s="1"/>
  <c r="DI24" s="1"/>
  <c r="DI25" s="1"/>
  <c r="DI26" s="1"/>
  <c r="DK22"/>
  <c r="DK23" s="1"/>
  <c r="DK24" s="1"/>
  <c r="DK25" s="1"/>
  <c r="DK26" s="1"/>
  <c r="DM22"/>
  <c r="DM23" s="1"/>
  <c r="DM24" s="1"/>
  <c r="DM25" s="1"/>
  <c r="DM26" s="1"/>
  <c r="DO22"/>
  <c r="DO23" s="1"/>
  <c r="DO24" s="1"/>
  <c r="DO25" s="1"/>
  <c r="DO26" s="1"/>
  <c r="DQ22"/>
  <c r="DQ23" s="1"/>
  <c r="DQ24" s="1"/>
  <c r="DQ25" s="1"/>
  <c r="DQ26" s="1"/>
  <c r="DS22"/>
  <c r="DS23" s="1"/>
  <c r="DS24" s="1"/>
  <c r="DS25" s="1"/>
  <c r="DS26" s="1"/>
  <c r="DU22"/>
  <c r="DU23" s="1"/>
  <c r="DU24" s="1"/>
  <c r="DU25" s="1"/>
  <c r="DU26" s="1"/>
  <c r="DW22"/>
  <c r="DW23" s="1"/>
  <c r="DW24" s="1"/>
  <c r="DW25" s="1"/>
  <c r="DW26" s="1"/>
  <c r="DY22"/>
  <c r="DY23" s="1"/>
  <c r="DY24" s="1"/>
  <c r="DY25" s="1"/>
  <c r="DY26" s="1"/>
  <c r="EA22"/>
  <c r="EA23" s="1"/>
  <c r="EA24" s="1"/>
  <c r="EA25" s="1"/>
  <c r="EA26" s="1"/>
  <c r="EC22"/>
  <c r="EC23" s="1"/>
  <c r="EC24" s="1"/>
  <c r="EC25" s="1"/>
  <c r="EC26" s="1"/>
  <c r="EE22"/>
  <c r="EE23" s="1"/>
  <c r="EE24" s="1"/>
  <c r="EE25" s="1"/>
  <c r="EE26" s="1"/>
  <c r="EG22"/>
  <c r="EG23" s="1"/>
  <c r="EG24" s="1"/>
  <c r="EG25" s="1"/>
  <c r="EG26" s="1"/>
  <c r="EI22"/>
  <c r="EI23" s="1"/>
  <c r="EI24" s="1"/>
  <c r="EI25" s="1"/>
  <c r="EI26" s="1"/>
  <c r="EK22"/>
  <c r="EK23" s="1"/>
  <c r="EK24" s="1"/>
  <c r="EK25" s="1"/>
  <c r="EK26" s="1"/>
  <c r="EM22"/>
  <c r="EM23" s="1"/>
  <c r="EM24" s="1"/>
  <c r="EM25" s="1"/>
  <c r="EM26" s="1"/>
  <c r="EO22"/>
  <c r="EO23" s="1"/>
  <c r="EO24" s="1"/>
  <c r="EO25" s="1"/>
  <c r="EO26" s="1"/>
  <c r="EQ22"/>
  <c r="EQ23" s="1"/>
  <c r="EQ24" s="1"/>
  <c r="EQ25" s="1"/>
  <c r="EQ26" s="1"/>
  <c r="ES22"/>
  <c r="ES23" s="1"/>
  <c r="ES24" s="1"/>
  <c r="ES25" s="1"/>
  <c r="ES26" s="1"/>
  <c r="EU22"/>
  <c r="EU23" s="1"/>
  <c r="EU24" s="1"/>
  <c r="EU25" s="1"/>
  <c r="EU26" s="1"/>
  <c r="EW22"/>
  <c r="EW23" s="1"/>
  <c r="EW24" s="1"/>
  <c r="EW25" s="1"/>
  <c r="EW26" s="1"/>
  <c r="EY22"/>
  <c r="EY23" s="1"/>
  <c r="EY24" s="1"/>
  <c r="EY25" s="1"/>
  <c r="EY26" s="1"/>
  <c r="FA22"/>
  <c r="FA23" s="1"/>
  <c r="FA24" s="1"/>
  <c r="FA25" s="1"/>
  <c r="FA26" s="1"/>
  <c r="FC22"/>
  <c r="FC23" s="1"/>
  <c r="FC24" s="1"/>
  <c r="FC25" s="1"/>
  <c r="FC26" s="1"/>
  <c r="FH22"/>
  <c r="FH27" s="1"/>
  <c r="FH28" s="1"/>
  <c r="FH29" s="1"/>
  <c r="FH30" s="1"/>
  <c r="FJ22"/>
  <c r="FJ27" s="1"/>
  <c r="FJ28" s="1"/>
  <c r="FJ29" s="1"/>
  <c r="FJ30" s="1"/>
  <c r="F23"/>
  <c r="F24" s="1"/>
  <c r="F25" s="1"/>
  <c r="F26" s="1"/>
  <c r="H23"/>
  <c r="H24" s="1"/>
  <c r="H25" s="1"/>
  <c r="H26" s="1"/>
  <c r="J27"/>
  <c r="J28" s="1"/>
  <c r="N27"/>
  <c r="N28" s="1"/>
  <c r="P23"/>
  <c r="P24" s="1"/>
  <c r="P25" s="1"/>
  <c r="P26" s="1"/>
  <c r="R23"/>
  <c r="R24" s="1"/>
  <c r="R25" s="1"/>
  <c r="R26" s="1"/>
  <c r="V23"/>
  <c r="V24" s="1"/>
  <c r="V25" s="1"/>
  <c r="V26" s="1"/>
  <c r="X23"/>
  <c r="X24" s="1"/>
  <c r="X25" s="1"/>
  <c r="X26" s="1"/>
  <c r="Z27"/>
  <c r="Z28" s="1"/>
  <c r="AD27"/>
  <c r="AD28" s="1"/>
  <c r="AF23"/>
  <c r="AF24" s="1"/>
  <c r="AF25" s="1"/>
  <c r="AF26" s="1"/>
  <c r="AH23"/>
  <c r="AH24" s="1"/>
  <c r="AH25" s="1"/>
  <c r="AH26" s="1"/>
  <c r="AL23"/>
  <c r="AL24" s="1"/>
  <c r="AL25" s="1"/>
  <c r="AL26" s="1"/>
  <c r="AN23"/>
  <c r="AN24" s="1"/>
  <c r="AN25" s="1"/>
  <c r="AN26" s="1"/>
  <c r="AP27"/>
  <c r="AP28" s="1"/>
  <c r="AT27"/>
  <c r="AT28" s="1"/>
  <c r="AV23"/>
  <c r="AV24" s="1"/>
  <c r="AV25" s="1"/>
  <c r="AV26" s="1"/>
  <c r="AX23"/>
  <c r="AX24" s="1"/>
  <c r="AX25" s="1"/>
  <c r="AX26" s="1"/>
  <c r="BB23"/>
  <c r="BB24" s="1"/>
  <c r="BB25" s="1"/>
  <c r="BB26" s="1"/>
  <c r="BD23"/>
  <c r="BD24" s="1"/>
  <c r="BD25" s="1"/>
  <c r="BD26" s="1"/>
  <c r="E27"/>
  <c r="E28" s="1"/>
  <c r="G23"/>
  <c r="G24" s="1"/>
  <c r="G25" s="1"/>
  <c r="G26" s="1"/>
  <c r="I23"/>
  <c r="I24" s="1"/>
  <c r="I25" s="1"/>
  <c r="I26" s="1"/>
  <c r="M23"/>
  <c r="M24" s="1"/>
  <c r="M25" s="1"/>
  <c r="M26" s="1"/>
  <c r="O23"/>
  <c r="O24" s="1"/>
  <c r="O25" s="1"/>
  <c r="O26" s="1"/>
  <c r="Q27"/>
  <c r="Q28" s="1"/>
  <c r="U27"/>
  <c r="U28" s="1"/>
  <c r="W23"/>
  <c r="W24" s="1"/>
  <c r="W25" s="1"/>
  <c r="W26" s="1"/>
  <c r="Y23"/>
  <c r="Y24" s="1"/>
  <c r="Y25" s="1"/>
  <c r="Y26" s="1"/>
  <c r="AC23"/>
  <c r="AC24" s="1"/>
  <c r="AC25" s="1"/>
  <c r="AC26" s="1"/>
  <c r="AE23"/>
  <c r="AE24" s="1"/>
  <c r="AE25" s="1"/>
  <c r="AE26" s="1"/>
  <c r="AG27"/>
  <c r="AG28" s="1"/>
  <c r="AK27"/>
  <c r="AK28" s="1"/>
  <c r="AM23"/>
  <c r="AM24" s="1"/>
  <c r="AM25" s="1"/>
  <c r="AM26" s="1"/>
  <c r="AO23"/>
  <c r="AO24" s="1"/>
  <c r="AO25" s="1"/>
  <c r="AO26" s="1"/>
  <c r="AS23"/>
  <c r="AS24" s="1"/>
  <c r="AS25" s="1"/>
  <c r="AS26" s="1"/>
  <c r="AU23"/>
  <c r="AU24" s="1"/>
  <c r="AU25" s="1"/>
  <c r="AU26" s="1"/>
  <c r="AW27"/>
  <c r="AW28" s="1"/>
  <c r="BA27"/>
  <c r="BA28" s="1"/>
  <c r="BC23"/>
  <c r="BC24" s="1"/>
  <c r="BC25" s="1"/>
  <c r="BC26" s="1"/>
  <c r="BE23"/>
  <c r="BE24" s="1"/>
  <c r="BE25" s="1"/>
  <c r="BE26" s="1"/>
  <c r="BI23"/>
  <c r="BI24" s="1"/>
  <c r="BI25" s="1"/>
  <c r="BI26" s="1"/>
  <c r="BK23"/>
  <c r="BK24" s="1"/>
  <c r="BK25" s="1"/>
  <c r="BK26" s="1"/>
  <c r="BM27"/>
  <c r="BM28" s="1"/>
  <c r="BQ27"/>
  <c r="BQ28" s="1"/>
  <c r="BS23"/>
  <c r="BS24" s="1"/>
  <c r="BS25" s="1"/>
  <c r="BS26" s="1"/>
  <c r="BU23"/>
  <c r="BU24" s="1"/>
  <c r="BU25" s="1"/>
  <c r="BU26" s="1"/>
  <c r="BY23"/>
  <c r="BY24" s="1"/>
  <c r="BY25" s="1"/>
  <c r="BY26" s="1"/>
  <c r="CB23"/>
  <c r="CB24" s="1"/>
  <c r="CB25" s="1"/>
  <c r="CB26" s="1"/>
  <c r="FJ23"/>
  <c r="FK6"/>
  <c r="FK11"/>
  <c r="FK12"/>
  <c r="FK13"/>
  <c r="FK15"/>
  <c r="FK16"/>
  <c r="FK17"/>
  <c r="BF23"/>
  <c r="BF24" s="1"/>
  <c r="BF25" s="1"/>
  <c r="BF26" s="1"/>
  <c r="BH23"/>
  <c r="BH24" s="1"/>
  <c r="BH25" s="1"/>
  <c r="BH26" s="1"/>
  <c r="BJ27"/>
  <c r="BJ28" s="1"/>
  <c r="BN27"/>
  <c r="BN28" s="1"/>
  <c r="BP23"/>
  <c r="BP24" s="1"/>
  <c r="BP25" s="1"/>
  <c r="BP26" s="1"/>
  <c r="BR23"/>
  <c r="BR24" s="1"/>
  <c r="BR25" s="1"/>
  <c r="BR26" s="1"/>
  <c r="BV23"/>
  <c r="BV24" s="1"/>
  <c r="BV25" s="1"/>
  <c r="BV26" s="1"/>
  <c r="BX23"/>
  <c r="BX24" s="1"/>
  <c r="BX25" s="1"/>
  <c r="BX26" s="1"/>
  <c r="BZ27"/>
  <c r="BZ28" s="1"/>
  <c r="CA27"/>
  <c r="CA28" s="1"/>
  <c r="FI23"/>
  <c r="FI24" s="1"/>
  <c r="FI25" s="1"/>
  <c r="FI26" s="1"/>
  <c r="FK5"/>
  <c r="FG27" l="1"/>
  <c r="FG28" s="1"/>
  <c r="FG29" s="1"/>
  <c r="FG30" s="1"/>
  <c r="BT23"/>
  <c r="BT24" s="1"/>
  <c r="BT25" s="1"/>
  <c r="BT26" s="1"/>
  <c r="BL23"/>
  <c r="BL24" s="1"/>
  <c r="BL25" s="1"/>
  <c r="BL26" s="1"/>
  <c r="BW23"/>
  <c r="BW24" s="1"/>
  <c r="BW25" s="1"/>
  <c r="BW26" s="1"/>
  <c r="BO23"/>
  <c r="BO24" s="1"/>
  <c r="BO25" s="1"/>
  <c r="BO26" s="1"/>
  <c r="BG23"/>
  <c r="BG24" s="1"/>
  <c r="BG25" s="1"/>
  <c r="BG26" s="1"/>
  <c r="AY23"/>
  <c r="AY24" s="1"/>
  <c r="AY25" s="1"/>
  <c r="AY26" s="1"/>
  <c r="AQ23"/>
  <c r="AQ24" s="1"/>
  <c r="AQ25" s="1"/>
  <c r="AQ26" s="1"/>
  <c r="AI23"/>
  <c r="AI24" s="1"/>
  <c r="AI25" s="1"/>
  <c r="AI26" s="1"/>
  <c r="AA23"/>
  <c r="AA24" s="1"/>
  <c r="AA25" s="1"/>
  <c r="AA26" s="1"/>
  <c r="S23"/>
  <c r="S24" s="1"/>
  <c r="S25" s="1"/>
  <c r="S26" s="1"/>
  <c r="K23"/>
  <c r="K24" s="1"/>
  <c r="K25" s="1"/>
  <c r="K26" s="1"/>
  <c r="D23"/>
  <c r="D24" s="1"/>
  <c r="D25" s="1"/>
  <c r="D26" s="1"/>
  <c r="AZ23"/>
  <c r="AZ24" s="1"/>
  <c r="AZ25" s="1"/>
  <c r="AZ26" s="1"/>
  <c r="AR23"/>
  <c r="AR24" s="1"/>
  <c r="AR25" s="1"/>
  <c r="AR26" s="1"/>
  <c r="AJ23"/>
  <c r="AJ24" s="1"/>
  <c r="AJ25" s="1"/>
  <c r="AJ26" s="1"/>
  <c r="AB23"/>
  <c r="AB24" s="1"/>
  <c r="AB25" s="1"/>
  <c r="AB26" s="1"/>
  <c r="T23"/>
  <c r="T24" s="1"/>
  <c r="T25" s="1"/>
  <c r="T26" s="1"/>
  <c r="L23"/>
  <c r="L24" s="1"/>
  <c r="L25" s="1"/>
  <c r="L26" s="1"/>
  <c r="FH23"/>
  <c r="FH24" s="1"/>
  <c r="FH25" s="1"/>
  <c r="FH26" s="1"/>
  <c r="C23"/>
  <c r="C24" s="1"/>
  <c r="C25" s="1"/>
  <c r="C26" s="1"/>
  <c r="FK22"/>
  <c r="FK23" s="1"/>
  <c r="FK24" s="1"/>
  <c r="BE29"/>
  <c r="BE30" s="1"/>
  <c r="BC29"/>
  <c r="BC30" s="1"/>
  <c r="BA29"/>
  <c r="BA30" s="1"/>
  <c r="AY29"/>
  <c r="AY30" s="1"/>
  <c r="AW29"/>
  <c r="AW30" s="1"/>
  <c r="AU29"/>
  <c r="AU30" s="1"/>
  <c r="AS29"/>
  <c r="AS30" s="1"/>
  <c r="AQ29"/>
  <c r="AQ30" s="1"/>
  <c r="AO29"/>
  <c r="AO30" s="1"/>
  <c r="AM29"/>
  <c r="AM30" s="1"/>
  <c r="AK29"/>
  <c r="AK30" s="1"/>
  <c r="AI29"/>
  <c r="AI30" s="1"/>
  <c r="AG29"/>
  <c r="AG30" s="1"/>
  <c r="AE29"/>
  <c r="AE30" s="1"/>
  <c r="AC29"/>
  <c r="AC30" s="1"/>
  <c r="AA29"/>
  <c r="AA30" s="1"/>
  <c r="Y29"/>
  <c r="Y30" s="1"/>
  <c r="W29"/>
  <c r="W30" s="1"/>
  <c r="U29"/>
  <c r="U30" s="1"/>
  <c r="S29"/>
  <c r="S30" s="1"/>
  <c r="Q29"/>
  <c r="Q30" s="1"/>
  <c r="O29"/>
  <c r="O30" s="1"/>
  <c r="M29"/>
  <c r="M30" s="1"/>
  <c r="K29"/>
  <c r="K30" s="1"/>
  <c r="I29"/>
  <c r="I30" s="1"/>
  <c r="G29"/>
  <c r="G30" s="1"/>
  <c r="E29"/>
  <c r="E30" s="1"/>
  <c r="D29"/>
  <c r="D30" s="1"/>
  <c r="BD29"/>
  <c r="BD30" s="1"/>
  <c r="BB29"/>
  <c r="BB30" s="1"/>
  <c r="AZ29"/>
  <c r="AZ30" s="1"/>
  <c r="AX29"/>
  <c r="AX30" s="1"/>
  <c r="AV29"/>
  <c r="AV30" s="1"/>
  <c r="AT29"/>
  <c r="AT30" s="1"/>
  <c r="AR29"/>
  <c r="AR30" s="1"/>
  <c r="AP29"/>
  <c r="AP30" s="1"/>
  <c r="AN29"/>
  <c r="AN30" s="1"/>
  <c r="AL29"/>
  <c r="AL30" s="1"/>
  <c r="AJ29"/>
  <c r="AJ30" s="1"/>
  <c r="AH29"/>
  <c r="AH30" s="1"/>
  <c r="AF29"/>
  <c r="AF30" s="1"/>
  <c r="AD29"/>
  <c r="AD30" s="1"/>
  <c r="AB29"/>
  <c r="AB30" s="1"/>
  <c r="Z29"/>
  <c r="Z30" s="1"/>
  <c r="X29"/>
  <c r="X30" s="1"/>
  <c r="V29"/>
  <c r="V30" s="1"/>
  <c r="T29"/>
  <c r="T30" s="1"/>
  <c r="R29"/>
  <c r="R30" s="1"/>
  <c r="P29"/>
  <c r="P30" s="1"/>
  <c r="N29"/>
  <c r="N30" s="1"/>
  <c r="L29"/>
  <c r="L30" s="1"/>
  <c r="J29"/>
  <c r="J30" s="1"/>
  <c r="H29"/>
  <c r="H30" s="1"/>
  <c r="F29"/>
  <c r="F30" s="1"/>
  <c r="FK25"/>
  <c r="CA29"/>
  <c r="CA30" s="1"/>
  <c r="BZ29"/>
  <c r="BZ30" s="1"/>
  <c r="BX29"/>
  <c r="BX30" s="1"/>
  <c r="BV29"/>
  <c r="BV30" s="1"/>
  <c r="BT29"/>
  <c r="BT30" s="1"/>
  <c r="BR29"/>
  <c r="BR30" s="1"/>
  <c r="BP29"/>
  <c r="BP30" s="1"/>
  <c r="BN29"/>
  <c r="BN30" s="1"/>
  <c r="BL29"/>
  <c r="BL30" s="1"/>
  <c r="BJ29"/>
  <c r="BJ30" s="1"/>
  <c r="BH29"/>
  <c r="BH30" s="1"/>
  <c r="BF29"/>
  <c r="BF30" s="1"/>
  <c r="FJ25"/>
  <c r="FJ26" s="1"/>
  <c r="FJ24"/>
  <c r="CB29"/>
  <c r="CB30" s="1"/>
  <c r="BY29"/>
  <c r="BY30" s="1"/>
  <c r="BW29"/>
  <c r="BW30" s="1"/>
  <c r="BU29"/>
  <c r="BU30" s="1"/>
  <c r="BS29"/>
  <c r="BS30" s="1"/>
  <c r="BQ29"/>
  <c r="BQ30" s="1"/>
  <c r="BO29"/>
  <c r="BO30" s="1"/>
  <c r="BM29"/>
  <c r="BM30" s="1"/>
  <c r="BK29"/>
  <c r="BK30" s="1"/>
  <c r="BI29"/>
  <c r="BI30" s="1"/>
  <c r="BG29"/>
  <c r="BG30" s="1"/>
  <c r="C29"/>
  <c r="C30" s="1"/>
  <c r="FK26" l="1"/>
</calcChain>
</file>

<file path=xl/sharedStrings.xml><?xml version="1.0" encoding="utf-8"?>
<sst xmlns="http://schemas.openxmlformats.org/spreadsheetml/2006/main" count="307" uniqueCount="181">
  <si>
    <r>
      <t xml:space="preserve">Базовий тариф на послугу з утримання будинків і споруд  та прибудинкових  територій   КП "УМГ"     </t>
    </r>
    <r>
      <rPr>
        <b/>
        <u/>
        <sz val="10"/>
        <rFont val="Arial"/>
        <family val="2"/>
        <charset val="204"/>
      </rPr>
      <t xml:space="preserve"> грн/м.кв/місяць   </t>
    </r>
  </si>
  <si>
    <t>№ п/п</t>
  </si>
  <si>
    <t>Статті витрат</t>
  </si>
  <si>
    <t>Тариф середньозважений по  всіх будинках</t>
  </si>
  <si>
    <t>Тариф середньозважений для будинків з ліфтами</t>
  </si>
  <si>
    <t>Святошинська</t>
  </si>
  <si>
    <t>Київська</t>
  </si>
  <si>
    <t>Машинобудівників</t>
  </si>
  <si>
    <t>Європейська</t>
  </si>
  <si>
    <t xml:space="preserve"> Жовтнева</t>
  </si>
  <si>
    <t xml:space="preserve">Балукова </t>
  </si>
  <si>
    <t xml:space="preserve">Першотравнева </t>
  </si>
  <si>
    <t>Чорновола</t>
  </si>
  <si>
    <t xml:space="preserve"> Святоюріївська </t>
  </si>
  <si>
    <t xml:space="preserve">Червоноармійська </t>
  </si>
  <si>
    <t xml:space="preserve">Щорса </t>
  </si>
  <si>
    <t xml:space="preserve"> Південна</t>
  </si>
  <si>
    <t>пер. Поштовий</t>
  </si>
  <si>
    <t xml:space="preserve"> К.Маркса </t>
  </si>
  <si>
    <t xml:space="preserve"> Л.Українки</t>
  </si>
  <si>
    <t xml:space="preserve"> Вітянська</t>
  </si>
  <si>
    <t>Машинобудівників:</t>
  </si>
  <si>
    <t>Тариф середньозважений для будинків (Південна, 7,  15, 17)</t>
  </si>
  <si>
    <t>Тариф середньозважений для будинків (Святошинська - 40-а,  41-а,  43-а, ; Європейська-   7-а; Балукова-1;  Освіти-7</t>
  </si>
  <si>
    <t xml:space="preserve"> Святошинська</t>
  </si>
  <si>
    <t>Освіти</t>
  </si>
  <si>
    <t>Тариф середньозважений для  будинків (Європейська 14,16,18,35; Зелена 6,8,11,12,13,15; Остапа Вишні, 4; Вітянська, 11-а; Святошинська,40, 2,7,26; Балукова, 20; Лісний 8.10.12)</t>
  </si>
  <si>
    <t>Зелена</t>
  </si>
  <si>
    <t>Остапа Вишні</t>
  </si>
  <si>
    <t>пр. Лісний</t>
  </si>
  <si>
    <t>Тариф середньозв. для  будинків (Київська-3; Європейська-8; Ватутіна-20,    20-а; Першотравнева-8, 10, 14, 14-а, 16, 18; Зелена-10; Ватутіна 14,16,18; Першотравнева 13,15,17; Сонячна-2, 4; Вітянська-9, 11, 13; )</t>
  </si>
  <si>
    <t xml:space="preserve">Ватутіна </t>
  </si>
  <si>
    <t>Сонячна</t>
  </si>
  <si>
    <t>Тариф середньозв. для  будинків (Святошинська, 33,37,39,43,45;Європейська, 3,7,9; Чорновола,36)</t>
  </si>
  <si>
    <t xml:space="preserve">Чорновола </t>
  </si>
  <si>
    <t>Тариф середньозважений для  будинків (Ватутіна-1; Чорновола-34, 38, 40, 42-в)</t>
  </si>
  <si>
    <t xml:space="preserve"> Ватутіна </t>
  </si>
  <si>
    <t xml:space="preserve"> Чорновола </t>
  </si>
  <si>
    <t>Тариф середньозваженний для будинків (Чорновола-42,42-а; Молодіжна-2, 4; Івана Мазепи- 1, 3, 5, 7, 9)</t>
  </si>
  <si>
    <t>Молодіжна</t>
  </si>
  <si>
    <t>Івана Мазепи</t>
  </si>
  <si>
    <t xml:space="preserve">Шевченка </t>
  </si>
  <si>
    <t>Першотравнева</t>
  </si>
  <si>
    <t>ОСББ "Флоріс"</t>
  </si>
  <si>
    <t>Вінянська</t>
  </si>
  <si>
    <t>Л.Українки</t>
  </si>
  <si>
    <t>№ 31</t>
  </si>
  <si>
    <t>№ 38</t>
  </si>
  <si>
    <t>№ 40-в</t>
  </si>
  <si>
    <t>№ 40-г</t>
  </si>
  <si>
    <t>№  1</t>
  </si>
  <si>
    <t>№  1-а</t>
  </si>
  <si>
    <t>№  5</t>
  </si>
  <si>
    <t>№ 17</t>
  </si>
  <si>
    <t>№ 1</t>
  </si>
  <si>
    <t>№  6</t>
  </si>
  <si>
    <t>№  11</t>
  </si>
  <si>
    <t>№  13</t>
  </si>
  <si>
    <t xml:space="preserve"> №  17</t>
  </si>
  <si>
    <t>№ 21</t>
  </si>
  <si>
    <t>№  23</t>
  </si>
  <si>
    <t>№  25</t>
  </si>
  <si>
    <t xml:space="preserve"> № 27</t>
  </si>
  <si>
    <t>№ 1-а</t>
  </si>
  <si>
    <t>№ 5</t>
  </si>
  <si>
    <t>№ 7</t>
  </si>
  <si>
    <t>№ 42-б</t>
  </si>
  <si>
    <t>№ 10/2</t>
  </si>
  <si>
    <t>№ 11</t>
  </si>
  <si>
    <t>№ 11-а</t>
  </si>
  <si>
    <t>№ 2</t>
  </si>
  <si>
    <t>№ 3</t>
  </si>
  <si>
    <t>№ 3-а</t>
  </si>
  <si>
    <t>№ 10</t>
  </si>
  <si>
    <t>№ 5-а</t>
  </si>
  <si>
    <t>№ 22</t>
  </si>
  <si>
    <t>№ 24</t>
  </si>
  <si>
    <t>№ 24-а</t>
  </si>
  <si>
    <t>№ 24-б</t>
  </si>
  <si>
    <t>№ 26</t>
  </si>
  <si>
    <t>№ 28</t>
  </si>
  <si>
    <t>№ 15</t>
  </si>
  <si>
    <t>№ 33</t>
  </si>
  <si>
    <t>№ 33-а</t>
  </si>
  <si>
    <t>№ 33-б</t>
  </si>
  <si>
    <t>№ 37</t>
  </si>
  <si>
    <t>№ 86</t>
  </si>
  <si>
    <t>№ 4</t>
  </si>
  <si>
    <t>№ 4-а</t>
  </si>
  <si>
    <t>№ 8</t>
  </si>
  <si>
    <t>№ 9</t>
  </si>
  <si>
    <t>№ 37-а</t>
  </si>
  <si>
    <t>№ 39</t>
  </si>
  <si>
    <t>№ 43</t>
  </si>
  <si>
    <t>№ 47</t>
  </si>
  <si>
    <t>№ 49</t>
  </si>
  <si>
    <t>№ 51</t>
  </si>
  <si>
    <t>№ 1-б</t>
  </si>
  <si>
    <t>№ 1-в</t>
  </si>
  <si>
    <t>№ 13</t>
  </si>
  <si>
    <t>№ 15-а</t>
  </si>
  <si>
    <t>№ 15-б</t>
  </si>
  <si>
    <t>№ 40-а</t>
  </si>
  <si>
    <t>№  41-а</t>
  </si>
  <si>
    <t xml:space="preserve"> № 43а</t>
  </si>
  <si>
    <t>№  7-а</t>
  </si>
  <si>
    <t>№1</t>
  </si>
  <si>
    <t>№ 14</t>
  </si>
  <si>
    <t>№ 16</t>
  </si>
  <si>
    <t>№ 18</t>
  </si>
  <si>
    <t>№ 6</t>
  </si>
  <si>
    <t>№ 12</t>
  </si>
  <si>
    <t>№ 35</t>
  </si>
  <si>
    <t>№20</t>
  </si>
  <si>
    <t>№ 40</t>
  </si>
  <si>
    <t>№  8</t>
  </si>
  <si>
    <t>№ 20</t>
  </si>
  <si>
    <t>№20-а</t>
  </si>
  <si>
    <t>№10</t>
  </si>
  <si>
    <t>№14</t>
  </si>
  <si>
    <t>№ 14-а</t>
  </si>
  <si>
    <t>№16</t>
  </si>
  <si>
    <t>№15</t>
  </si>
  <si>
    <t>№17</t>
  </si>
  <si>
    <t>№  43</t>
  </si>
  <si>
    <t>№ 45</t>
  </si>
  <si>
    <t>№  3</t>
  </si>
  <si>
    <t>№  7</t>
  </si>
  <si>
    <t>№  9</t>
  </si>
  <si>
    <t>№ 36</t>
  </si>
  <si>
    <t>№ 34</t>
  </si>
  <si>
    <t>№40</t>
  </si>
  <si>
    <t>№ 42-в</t>
  </si>
  <si>
    <t>№ 42</t>
  </si>
  <si>
    <t>№ 42-а</t>
  </si>
  <si>
    <t>№2</t>
  </si>
  <si>
    <t>№ 20, ЖБК "ЖУЛЯНИ-7"</t>
  </si>
  <si>
    <t>№ 19</t>
  </si>
  <si>
    <t>№ 35-А</t>
  </si>
  <si>
    <t>34-Б</t>
  </si>
  <si>
    <t>для квартир 4, 53, 102, 151</t>
  </si>
  <si>
    <t>Вивезення  побутових відходів</t>
  </si>
  <si>
    <t>Прибирання  прибудинкової території</t>
  </si>
  <si>
    <t xml:space="preserve">Прибирання сходових клітин </t>
  </si>
  <si>
    <t>Освітлення місць загального користування</t>
  </si>
  <si>
    <t xml:space="preserve">Освітлення місць загального користування </t>
  </si>
  <si>
    <t xml:space="preserve">   - технічне обслуговування внутрішньобуд. електромереж</t>
  </si>
  <si>
    <t xml:space="preserve"> -технічне обслуговування внутішньобудинкових електромереж</t>
  </si>
  <si>
    <t>Технічне обслуговування внутішньобуд. електромереж</t>
  </si>
  <si>
    <t>Обслуговування систем диспетчеризації</t>
  </si>
  <si>
    <t>Ослуговування систем диспетчеризації</t>
  </si>
  <si>
    <t>Технічне обслуговування внутрішньобудинкових систем холодного водопостачання та водовідведення</t>
  </si>
  <si>
    <t>Технічне обслуговування внутішньобудинкових систем холодного водопостачання та водовідведення</t>
  </si>
  <si>
    <t>Технічне обслуговування внутрішньобудинкових систем централізованого опалення</t>
  </si>
  <si>
    <t>Технічне обслуговування внуртішньобудинкових систем централізованого опалення</t>
  </si>
  <si>
    <t>Технічне обслуговування внутішньобудинкових систем централізованого опалення</t>
  </si>
  <si>
    <t xml:space="preserve">Технічне обслуговування внутрішньобудинкових систем гарячого  водопостачання </t>
  </si>
  <si>
    <t xml:space="preserve">Технічне обслуговування внутішньобудинкових систем гарячого  водопостачання </t>
  </si>
  <si>
    <t>Дератизація</t>
  </si>
  <si>
    <t>Дезінсекція</t>
  </si>
  <si>
    <t xml:space="preserve">Поточний ремонт конструктивних елементів </t>
  </si>
  <si>
    <t>Поточний ремонт конструктивних  елементів</t>
  </si>
  <si>
    <t>Обслуговування димоветканалів</t>
  </si>
  <si>
    <t>Енергопостачання для ліфтів</t>
  </si>
  <si>
    <t>Технічне обслуговування ліфтів</t>
  </si>
  <si>
    <t>Тех.обслуговування автоматики димовидалення</t>
  </si>
  <si>
    <t>Підкачка холодної води</t>
  </si>
  <si>
    <t>Витрати ел.енергії на підкачку холодної води</t>
  </si>
  <si>
    <t>Повна собівартість, грн/кв.м.</t>
  </si>
  <si>
    <t>Повна собівартість, грн//м.кв</t>
  </si>
  <si>
    <t>Тариф для квартир  першого поверху та для 2-5 поверхових будинків  без ПДВ</t>
  </si>
  <si>
    <t>Тариф на  1 м.кв  заг.площі квартир, грн/кв.м. без ПДВ</t>
  </si>
  <si>
    <t>Тариф для квартир  1-го поверху для будинків з ліфтами  без ПДВ з урахуванням прибутку - 5%</t>
  </si>
  <si>
    <t>Тариф для квартир  1-5 поверхових  будинків з урахуванням прибутку - 5%, без ПДВ</t>
  </si>
  <si>
    <t>Податок на додану вартість</t>
  </si>
  <si>
    <t xml:space="preserve">Тариф для квартир  першого поверху для будинків з ліфтами  з ПДВ </t>
  </si>
  <si>
    <t>Тариф для 1-5 поверхових будинків з ПДВ</t>
  </si>
  <si>
    <t>Тариф для квартир 2-го  поверху та вище без ПДВ</t>
  </si>
  <si>
    <t>Тариф для кв-р 2-го  пов-у та вище для будинків з ліфтами без ПДВ з урах-м  прибутку 5%</t>
  </si>
  <si>
    <t xml:space="preserve">Тариф для квартир 2-го  поверху та вище для будинків з ліфтами з ПДВ </t>
  </si>
  <si>
    <t>ПРОЕКТ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</si>
</sst>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7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1" fontId="11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5" fontId="1" fillId="0" borderId="1" xfId="0" applyNumberFormat="1" applyFont="1" applyFill="1" applyBorder="1"/>
    <xf numFmtId="2" fontId="6" fillId="0" borderId="1" xfId="0" applyNumberFormat="1" applyFont="1" applyBorder="1" applyAlignment="1">
      <alignment wrapText="1"/>
    </xf>
    <xf numFmtId="165" fontId="6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2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wrapText="1"/>
    </xf>
    <xf numFmtId="165" fontId="14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/>
    <xf numFmtId="165" fontId="14" fillId="2" borderId="0" xfId="0" applyNumberFormat="1" applyFont="1" applyFill="1"/>
    <xf numFmtId="2" fontId="1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5" fontId="13" fillId="0" borderId="1" xfId="0" applyNumberFormat="1" applyFont="1" applyBorder="1" applyAlignment="1">
      <alignment wrapText="1"/>
    </xf>
    <xf numFmtId="2" fontId="13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/>
    <xf numFmtId="1" fontId="1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/>
    <xf numFmtId="2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16" fillId="0" borderId="0" xfId="0" applyFont="1"/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6;&#1073;&#1091;&#1076;&#1080;&#1085;&#1082;&#1086;&#1074;&#1080;&#1081;%20&#1090;&#1072;&#1088;&#1080;&#1092;%20%2017%20&#1083;&#1080;&#1087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"/>
      <sheetName val="сх  кл"/>
      <sheetName val="ел.ен"/>
      <sheetName val="ав дисп"/>
      <sheetName val="слюс"/>
      <sheetName val="ліфти"/>
      <sheetName val="збут"/>
      <sheetName val="17а"/>
      <sheetName val="роз авар сл"/>
      <sheetName val="н в"/>
      <sheetName val="тариф "/>
      <sheetName val="свод"/>
      <sheetName val="свод1"/>
      <sheetName val="свод16"/>
      <sheetName val="росподіл"/>
      <sheetName val="пор. таб"/>
      <sheetName val="інв прогр"/>
      <sheetName val="т"/>
      <sheetName val="е"/>
      <sheetName val="сх кл"/>
      <sheetName val="свод12"/>
      <sheetName val="1"/>
      <sheetName val="Лист1"/>
      <sheetName val="покрівля"/>
      <sheetName val="дератизвція"/>
      <sheetName val="Лист2"/>
      <sheetName val="Лист6"/>
    </sheetNames>
    <sheetDataSet>
      <sheetData sheetId="0">
        <row r="22">
          <cell r="F22">
            <v>0.48099999999999998</v>
          </cell>
          <cell r="G22">
            <v>0.499</v>
          </cell>
          <cell r="H22">
            <v>0.747</v>
          </cell>
          <cell r="I22">
            <v>0.56399999999999995</v>
          </cell>
          <cell r="J22">
            <v>0.55600000000000005</v>
          </cell>
          <cell r="K22">
            <v>0.47599999999999998</v>
          </cell>
          <cell r="L22">
            <v>0.496</v>
          </cell>
          <cell r="M22">
            <v>0.49099999999999999</v>
          </cell>
          <cell r="N22">
            <v>0.52600000000000002</v>
          </cell>
          <cell r="O22">
            <v>0.42699999999999999</v>
          </cell>
          <cell r="P22">
            <v>0.53500000000000003</v>
          </cell>
          <cell r="Q22">
            <v>0.55100000000000005</v>
          </cell>
          <cell r="R22">
            <v>0.59199999999999997</v>
          </cell>
          <cell r="S22">
            <v>0.60199999999999998</v>
          </cell>
          <cell r="T22">
            <v>0.69199999999999995</v>
          </cell>
          <cell r="U22">
            <v>0.58099999999999996</v>
          </cell>
          <cell r="V22">
            <v>0.57799999999999996</v>
          </cell>
          <cell r="W22">
            <v>0.44800000000000001</v>
          </cell>
          <cell r="X22">
            <v>0.69599999999999995</v>
          </cell>
          <cell r="Y22">
            <v>0.51200000000000001</v>
          </cell>
          <cell r="Z22">
            <v>0.59399999999999997</v>
          </cell>
          <cell r="AA22">
            <v>0.47599999999999998</v>
          </cell>
          <cell r="AB22">
            <v>0.47699999999999998</v>
          </cell>
          <cell r="AC22">
            <v>0.496</v>
          </cell>
          <cell r="AD22">
            <v>0.26700000000000002</v>
          </cell>
          <cell r="AE22">
            <v>0.50900000000000001</v>
          </cell>
          <cell r="AF22">
            <v>0.51400000000000001</v>
          </cell>
          <cell r="AG22">
            <v>0.44900000000000001</v>
          </cell>
          <cell r="AH22">
            <v>0.49399999999999999</v>
          </cell>
          <cell r="AI22">
            <v>0.52800000000000002</v>
          </cell>
          <cell r="AJ22">
            <v>0.52700000000000002</v>
          </cell>
          <cell r="AK22">
            <v>0.40799999999999997</v>
          </cell>
          <cell r="AR22">
            <v>0.55800000000000005</v>
          </cell>
          <cell r="AS22">
            <v>0.39900000000000002</v>
          </cell>
          <cell r="AT22">
            <v>0.375</v>
          </cell>
          <cell r="AU22">
            <v>0.38100000000000001</v>
          </cell>
          <cell r="AV22">
            <v>0.45</v>
          </cell>
          <cell r="AW22">
            <v>0.41899999999999998</v>
          </cell>
          <cell r="AX22">
            <v>0.56200000000000006</v>
          </cell>
          <cell r="AY22">
            <v>0.54500000000000004</v>
          </cell>
          <cell r="AZ22">
            <v>0.49</v>
          </cell>
          <cell r="BA22">
            <v>0.502</v>
          </cell>
          <cell r="BB22">
            <v>0.57999999999999996</v>
          </cell>
          <cell r="BC22">
            <v>0.47599999999999998</v>
          </cell>
          <cell r="BD22">
            <v>0.56399999999999995</v>
          </cell>
          <cell r="BE22">
            <v>0.48499999999999999</v>
          </cell>
          <cell r="BF22">
            <v>0.53200000000000003</v>
          </cell>
          <cell r="BG22">
            <v>0.52200000000000002</v>
          </cell>
          <cell r="BH22">
            <v>0.54300000000000004</v>
          </cell>
          <cell r="BI22">
            <v>0.44800000000000001</v>
          </cell>
          <cell r="BJ22">
            <v>0.54300000000000004</v>
          </cell>
          <cell r="BK22">
            <v>0.53300000000000003</v>
          </cell>
          <cell r="BL22">
            <v>0.47</v>
          </cell>
          <cell r="BO22">
            <v>0.433</v>
          </cell>
          <cell r="BP22">
            <v>0.51300000000000001</v>
          </cell>
          <cell r="BQ22">
            <v>0.46300000000000002</v>
          </cell>
          <cell r="BR22">
            <v>0.61699999999999999</v>
          </cell>
          <cell r="BS22">
            <v>0.54700000000000004</v>
          </cell>
          <cell r="BT22">
            <v>0.52100000000000002</v>
          </cell>
          <cell r="BU22">
            <v>0.32300000000000001</v>
          </cell>
          <cell r="BV22">
            <v>0.34599999999999997</v>
          </cell>
          <cell r="BW22">
            <v>0.38</v>
          </cell>
          <cell r="BX22">
            <v>0.57399999999999995</v>
          </cell>
          <cell r="BY22">
            <v>0.56699999999999995</v>
          </cell>
          <cell r="BZ22">
            <v>0.52600000000000002</v>
          </cell>
          <cell r="CA22">
            <v>0.30599999999999999</v>
          </cell>
          <cell r="CB22">
            <v>0.82699999999999996</v>
          </cell>
          <cell r="CC22">
            <v>0.51100000000000001</v>
          </cell>
          <cell r="CD22">
            <v>0.56499999999999995</v>
          </cell>
          <cell r="CE22">
            <v>0.56399999999999995</v>
          </cell>
          <cell r="CF22">
            <v>0.41199999999999998</v>
          </cell>
          <cell r="CG22">
            <v>0.38900000000000001</v>
          </cell>
          <cell r="CH22">
            <v>0.40300000000000002</v>
          </cell>
          <cell r="CI22">
            <v>0.498</v>
          </cell>
          <cell r="CJ22">
            <v>0.34300000000000003</v>
          </cell>
          <cell r="CN22">
            <v>0.28199999999999997</v>
          </cell>
          <cell r="CO22">
            <v>0.34599999999999997</v>
          </cell>
          <cell r="CP22">
            <v>0.33</v>
          </cell>
          <cell r="CR22">
            <v>0.58399999999999996</v>
          </cell>
          <cell r="CS22">
            <v>0.48199999999999998</v>
          </cell>
          <cell r="CT22">
            <v>0.47399999999999998</v>
          </cell>
          <cell r="CU22">
            <v>0.55200000000000005</v>
          </cell>
          <cell r="CV22">
            <v>0.57399999999999995</v>
          </cell>
          <cell r="CW22">
            <v>0.65600000000000003</v>
          </cell>
          <cell r="CX22">
            <v>0.56899999999999995</v>
          </cell>
          <cell r="CY22">
            <v>0.54900000000000004</v>
          </cell>
          <cell r="CZ22">
            <v>0.54600000000000004</v>
          </cell>
          <cell r="DA22">
            <v>0.54600000000000004</v>
          </cell>
          <cell r="DB22">
            <v>0.54600000000000004</v>
          </cell>
          <cell r="DC22">
            <v>0.52600000000000002</v>
          </cell>
          <cell r="DD22">
            <v>0.51600000000000001</v>
          </cell>
          <cell r="DE22">
            <v>0.54100000000000004</v>
          </cell>
          <cell r="DF22">
            <v>0.52700000000000002</v>
          </cell>
          <cell r="DG22">
            <v>0.59399999999999997</v>
          </cell>
          <cell r="DH22">
            <v>0.53800000000000003</v>
          </cell>
          <cell r="DI22">
            <v>0.54300000000000004</v>
          </cell>
          <cell r="DJ22">
            <v>0.52100000000000002</v>
          </cell>
          <cell r="DK22">
            <v>0.49399999999999999</v>
          </cell>
          <cell r="DL22">
            <v>0.65600000000000003</v>
          </cell>
          <cell r="DM22">
            <v>0.56599999999999995</v>
          </cell>
          <cell r="DN22">
            <v>0.29099999999999998</v>
          </cell>
          <cell r="DO22">
            <v>0.502</v>
          </cell>
          <cell r="DP22">
            <v>0.54</v>
          </cell>
          <cell r="DQ22">
            <v>0.64500000000000002</v>
          </cell>
          <cell r="DR22">
            <v>0.57499999999999996</v>
          </cell>
          <cell r="DT22">
            <v>0.53700000000000003</v>
          </cell>
          <cell r="DU22">
            <v>0.56299999999999994</v>
          </cell>
          <cell r="DV22">
            <v>0.71899999999999997</v>
          </cell>
          <cell r="DW22">
            <v>0.47</v>
          </cell>
          <cell r="DX22">
            <v>0.60599999999999998</v>
          </cell>
          <cell r="DY22">
            <v>0.46400000000000002</v>
          </cell>
          <cell r="DZ22">
            <v>0.52</v>
          </cell>
          <cell r="EA22">
            <v>0.56999999999999995</v>
          </cell>
          <cell r="EB22">
            <v>0.438</v>
          </cell>
          <cell r="EC22">
            <v>0.55700000000000005</v>
          </cell>
          <cell r="ED22">
            <v>0.51400000000000001</v>
          </cell>
          <cell r="EE22">
            <v>0.51900000000000002</v>
          </cell>
          <cell r="EF22">
            <v>0.58399999999999996</v>
          </cell>
          <cell r="EG22">
            <v>0.66300000000000003</v>
          </cell>
          <cell r="EH22">
            <v>0.63700000000000001</v>
          </cell>
          <cell r="EI22">
            <v>0.623</v>
          </cell>
          <cell r="EJ22">
            <v>0.58499999999999996</v>
          </cell>
          <cell r="EK22">
            <v>0.499</v>
          </cell>
          <cell r="EL22">
            <v>0.58199999999999996</v>
          </cell>
          <cell r="EM22">
            <v>0.46700000000000003</v>
          </cell>
          <cell r="EN22">
            <v>0.59699999999999998</v>
          </cell>
          <cell r="EO22">
            <v>0.73099999999999998</v>
          </cell>
          <cell r="EP22">
            <v>0.70099999999999996</v>
          </cell>
          <cell r="EQ22">
            <v>0.55700000000000005</v>
          </cell>
          <cell r="ER22">
            <v>0.56000000000000005</v>
          </cell>
          <cell r="ES22">
            <v>0.56799999999999995</v>
          </cell>
          <cell r="ET22">
            <v>0.63500000000000001</v>
          </cell>
          <cell r="EU22">
            <v>0.434</v>
          </cell>
          <cell r="EV22">
            <v>0.53700000000000003</v>
          </cell>
          <cell r="EW22">
            <v>0.47799999999999998</v>
          </cell>
          <cell r="EX22">
            <v>0.625</v>
          </cell>
          <cell r="EY22">
            <v>0.50900000000000001</v>
          </cell>
          <cell r="EZ22">
            <v>0.754</v>
          </cell>
          <cell r="FA22">
            <v>0.56699999999999995</v>
          </cell>
          <cell r="FB22">
            <v>0.57399999999999995</v>
          </cell>
          <cell r="FC22">
            <v>1.0509999999999999</v>
          </cell>
          <cell r="FD22">
            <v>1.2789999999999999</v>
          </cell>
          <cell r="FE22">
            <v>1.0129999999999999</v>
          </cell>
          <cell r="FF22">
            <v>0.626</v>
          </cell>
          <cell r="FG22">
            <v>0.88500000000000001</v>
          </cell>
          <cell r="FH22">
            <v>0.35599999999999998</v>
          </cell>
          <cell r="FI22">
            <v>0.58799999999999997</v>
          </cell>
          <cell r="FJ22">
            <v>0.58499999999999996</v>
          </cell>
          <cell r="FK22">
            <v>0.35199999999999998</v>
          </cell>
          <cell r="FL22">
            <v>0.33400000000000002</v>
          </cell>
          <cell r="FM22">
            <v>0.85</v>
          </cell>
          <cell r="FN22">
            <v>0.24</v>
          </cell>
          <cell r="FO22">
            <v>0.625</v>
          </cell>
          <cell r="FP22">
            <v>0.38400000000000001</v>
          </cell>
          <cell r="FQ22">
            <v>0.47499999999999998</v>
          </cell>
          <cell r="FR22">
            <v>0.91500000000000004</v>
          </cell>
          <cell r="FS22">
            <v>0.40300000000000002</v>
          </cell>
          <cell r="FU22">
            <v>0.28000000000000003</v>
          </cell>
          <cell r="FV22">
            <v>0.29699999999999999</v>
          </cell>
          <cell r="FW22">
            <v>0.20200000000000001</v>
          </cell>
          <cell r="FX22">
            <v>0.11700000000000001</v>
          </cell>
        </row>
        <row r="36">
          <cell r="F36">
            <v>4.4423677245817507E-2</v>
          </cell>
          <cell r="G36">
            <v>5.2999999999999999E-2</v>
          </cell>
          <cell r="H36">
            <v>4.3999999999999997E-2</v>
          </cell>
          <cell r="I36">
            <v>4.8000000000000001E-2</v>
          </cell>
          <cell r="J36">
            <v>0.04</v>
          </cell>
          <cell r="K36">
            <v>4.9000000000000002E-2</v>
          </cell>
          <cell r="L36">
            <v>0.04</v>
          </cell>
          <cell r="M36">
            <v>3.5000000000000003E-2</v>
          </cell>
          <cell r="N36">
            <v>5.8000000000000003E-2</v>
          </cell>
          <cell r="O36">
            <v>0.05</v>
          </cell>
          <cell r="P36">
            <v>5.1999999999999998E-2</v>
          </cell>
          <cell r="Q36">
            <v>4.9000000000000002E-2</v>
          </cell>
          <cell r="R36">
            <v>0.05</v>
          </cell>
          <cell r="S36">
            <v>4.5999999999999999E-2</v>
          </cell>
          <cell r="T36">
            <v>4.0000000000000001E-3</v>
          </cell>
          <cell r="U36">
            <v>0.04</v>
          </cell>
          <cell r="V36">
            <v>5.1999999999999998E-2</v>
          </cell>
          <cell r="W36">
            <v>2.9000000000000001E-2</v>
          </cell>
          <cell r="X36">
            <v>4.4999999999999998E-2</v>
          </cell>
          <cell r="Y36">
            <v>0.05</v>
          </cell>
          <cell r="Z36">
            <v>0.05</v>
          </cell>
          <cell r="AA36">
            <v>4.4999999999999998E-2</v>
          </cell>
          <cell r="AB36">
            <v>0.05</v>
          </cell>
          <cell r="AC36">
            <v>4.7E-2</v>
          </cell>
          <cell r="AD36">
            <v>3.5999999999999997E-2</v>
          </cell>
          <cell r="AE36">
            <v>4.2999999999999997E-2</v>
          </cell>
          <cell r="AF36">
            <v>4.2999999999999997E-2</v>
          </cell>
          <cell r="AG36">
            <v>4.9000000000000002E-2</v>
          </cell>
          <cell r="AH36">
            <v>5.2999999999999999E-2</v>
          </cell>
          <cell r="AI36">
            <v>5.0999999999999997E-2</v>
          </cell>
          <cell r="AJ36">
            <v>4.4999999999999998E-2</v>
          </cell>
          <cell r="AK36">
            <v>4.4999999999999998E-2</v>
          </cell>
          <cell r="AR36">
            <v>5.2999999999999999E-2</v>
          </cell>
          <cell r="AS36">
            <v>0.04</v>
          </cell>
          <cell r="AT36">
            <v>3.9E-2</v>
          </cell>
          <cell r="AU36">
            <v>4.7E-2</v>
          </cell>
          <cell r="AV36">
            <v>3.9E-2</v>
          </cell>
          <cell r="AW36">
            <v>3.7999999999999999E-2</v>
          </cell>
          <cell r="AX36">
            <v>3.9E-2</v>
          </cell>
          <cell r="AY36">
            <v>4.2000000000000003E-2</v>
          </cell>
          <cell r="AZ36">
            <v>5.5E-2</v>
          </cell>
          <cell r="BA36">
            <v>3.6999999999999998E-2</v>
          </cell>
          <cell r="BB36">
            <v>4.4999999999999998E-2</v>
          </cell>
          <cell r="BC36">
            <v>0.04</v>
          </cell>
          <cell r="BD36">
            <v>4.7E-2</v>
          </cell>
          <cell r="BE36">
            <v>0.04</v>
          </cell>
          <cell r="BF36">
            <v>5.2999999999999999E-2</v>
          </cell>
          <cell r="BG36">
            <v>5.1999999999999998E-2</v>
          </cell>
          <cell r="BH36">
            <v>4.8000000000000001E-2</v>
          </cell>
          <cell r="BI36">
            <v>4.9000000000000002E-2</v>
          </cell>
          <cell r="BJ36">
            <v>3.6999999999999998E-2</v>
          </cell>
          <cell r="BK36">
            <v>3.3000000000000002E-2</v>
          </cell>
          <cell r="BL36">
            <v>3.6999999999999998E-2</v>
          </cell>
          <cell r="BO36">
            <v>4.2999999999999997E-2</v>
          </cell>
          <cell r="BP36">
            <v>4.8000000000000001E-2</v>
          </cell>
          <cell r="BQ36">
            <v>9.0999999999999998E-2</v>
          </cell>
          <cell r="BR36">
            <v>4.9000000000000002E-2</v>
          </cell>
          <cell r="BS36">
            <v>5.1999999999999998E-2</v>
          </cell>
          <cell r="BT36">
            <v>3.7999999999999999E-2</v>
          </cell>
          <cell r="BU36">
            <v>5.0999999999999997E-2</v>
          </cell>
          <cell r="BV36">
            <v>4.5999999999999999E-2</v>
          </cell>
          <cell r="BW36">
            <v>3.9E-2</v>
          </cell>
          <cell r="BX36">
            <v>4.2000000000000003E-2</v>
          </cell>
          <cell r="BY36">
            <v>4.5999999999999999E-2</v>
          </cell>
          <cell r="BZ36">
            <v>4.4999999999999998E-2</v>
          </cell>
          <cell r="CA36">
            <v>3.2000000000000001E-2</v>
          </cell>
          <cell r="CB36">
            <v>6.9000000000000006E-2</v>
          </cell>
          <cell r="CC36">
            <v>4.4999999999999998E-2</v>
          </cell>
          <cell r="CD36">
            <v>4.7E-2</v>
          </cell>
          <cell r="CE36">
            <v>4.7E-2</v>
          </cell>
          <cell r="CF36">
            <v>4.4999999999999998E-2</v>
          </cell>
          <cell r="CG36">
            <v>3.6999999999999998E-2</v>
          </cell>
          <cell r="CH36">
            <v>4.9000000000000002E-2</v>
          </cell>
          <cell r="CI36">
            <v>4.5999999999999999E-2</v>
          </cell>
          <cell r="CJ36">
            <v>3.5999999999999997E-2</v>
          </cell>
          <cell r="CN36">
            <v>3.5999999999999997E-2</v>
          </cell>
          <cell r="CO36">
            <v>3.6999999999999998E-2</v>
          </cell>
          <cell r="CP36">
            <v>3.6999999999999998E-2</v>
          </cell>
          <cell r="CR36">
            <v>6.5000000000000002E-2</v>
          </cell>
          <cell r="CS36">
            <v>6.7000000000000004E-2</v>
          </cell>
          <cell r="CT36">
            <v>6.8000000000000005E-2</v>
          </cell>
          <cell r="CU36">
            <v>8.7999999999999995E-2</v>
          </cell>
          <cell r="CV36">
            <v>3.9E-2</v>
          </cell>
          <cell r="CW36">
            <v>9.2999999999999999E-2</v>
          </cell>
          <cell r="CX36">
            <v>6.9000000000000006E-2</v>
          </cell>
          <cell r="CY36">
            <v>8.1000000000000003E-2</v>
          </cell>
          <cell r="CZ36">
            <v>8.6999999999999994E-2</v>
          </cell>
          <cell r="DA36">
            <v>5.0999999999999997E-2</v>
          </cell>
          <cell r="DB36">
            <v>1.5E-3</v>
          </cell>
          <cell r="DC36">
            <v>6.4000000000000001E-2</v>
          </cell>
          <cell r="DD36">
            <v>1.1999999999999999E-3</v>
          </cell>
          <cell r="DE36">
            <v>7.3999999999999996E-2</v>
          </cell>
          <cell r="DF36">
            <v>7.4999999999999997E-2</v>
          </cell>
          <cell r="DG36">
            <v>2.0999999999999999E-3</v>
          </cell>
          <cell r="DH36">
            <v>8.4000000000000005E-2</v>
          </cell>
          <cell r="DI36">
            <v>9.4E-2</v>
          </cell>
          <cell r="DJ36">
            <v>7.0999999999999994E-2</v>
          </cell>
          <cell r="DK36">
            <v>5.3999999999999999E-2</v>
          </cell>
          <cell r="DL36">
            <v>5.0999999999999997E-2</v>
          </cell>
          <cell r="DM36">
            <v>6.7000000000000004E-2</v>
          </cell>
          <cell r="DN36">
            <v>9.0999999999999998E-2</v>
          </cell>
          <cell r="DO36">
            <v>6.2E-2</v>
          </cell>
          <cell r="DP36">
            <v>1.8E-3</v>
          </cell>
          <cell r="DQ36">
            <v>0.121</v>
          </cell>
          <cell r="DR36">
            <v>0.09</v>
          </cell>
          <cell r="DT36">
            <v>6.4000000000000001E-2</v>
          </cell>
          <cell r="DU36">
            <v>6.6000000000000003E-2</v>
          </cell>
          <cell r="DV36">
            <v>7.1999999999999995E-2</v>
          </cell>
          <cell r="DW36">
            <v>1.6000000000000001E-3</v>
          </cell>
          <cell r="DX36">
            <v>3.0000000000000001E-3</v>
          </cell>
          <cell r="DY36">
            <v>1.9E-3</v>
          </cell>
          <cell r="DZ36">
            <v>1E-3</v>
          </cell>
          <cell r="EA36">
            <v>1.8E-3</v>
          </cell>
          <cell r="EB36">
            <v>2.8E-3</v>
          </cell>
          <cell r="EC36">
            <v>1.5E-3</v>
          </cell>
          <cell r="EE36">
            <v>8.5999999999999993E-2</v>
          </cell>
          <cell r="EF36">
            <v>8.0000000000000002E-3</v>
          </cell>
          <cell r="EG36">
            <v>8.0000000000000002E-3</v>
          </cell>
          <cell r="EH36">
            <v>6.0000000000000001E-3</v>
          </cell>
          <cell r="EI36">
            <v>5.0000000000000001E-3</v>
          </cell>
          <cell r="EJ36">
            <v>6.0000000000000001E-3</v>
          </cell>
          <cell r="EK36">
            <v>5.0000000000000001E-3</v>
          </cell>
          <cell r="EL36">
            <v>8.0000000000000002E-3</v>
          </cell>
          <cell r="EM36">
            <v>8.0000000000000002E-3</v>
          </cell>
          <cell r="EN36">
            <v>5.0000000000000001E-3</v>
          </cell>
          <cell r="EO36">
            <v>5.0000000000000001E-3</v>
          </cell>
          <cell r="EP36">
            <v>3.0000000000000001E-3</v>
          </cell>
          <cell r="EQ36">
            <v>1.9E-2</v>
          </cell>
          <cell r="ER36">
            <v>5.0000000000000001E-3</v>
          </cell>
          <cell r="ES36">
            <v>5.0000000000000001E-3</v>
          </cell>
          <cell r="ET36">
            <v>5.0000000000000001E-3</v>
          </cell>
          <cell r="EU36">
            <v>5.0000000000000001E-3</v>
          </cell>
          <cell r="EV36">
            <v>5.0000000000000001E-3</v>
          </cell>
          <cell r="EW36">
            <v>5.0000000000000001E-3</v>
          </cell>
          <cell r="EX36">
            <v>5.0000000000000001E-3</v>
          </cell>
          <cell r="EY36">
            <v>5.0000000000000001E-3</v>
          </cell>
          <cell r="EZ36">
            <v>7.0000000000000001E-3</v>
          </cell>
          <cell r="FA36">
            <v>5.0000000000000001E-3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U36">
            <v>3.4000000000000002E-2</v>
          </cell>
          <cell r="FV36">
            <v>3.9E-2</v>
          </cell>
          <cell r="FW36">
            <v>0.03</v>
          </cell>
          <cell r="FX36">
            <v>0.03</v>
          </cell>
        </row>
        <row r="45">
          <cell r="F45">
            <v>3.9519303277879246E-2</v>
          </cell>
          <cell r="G45">
            <v>4.8000000000000001E-2</v>
          </cell>
          <cell r="H45">
            <v>3.9E-2</v>
          </cell>
          <cell r="I45">
            <v>4.2999999999999997E-2</v>
          </cell>
          <cell r="J45">
            <v>3.5999999999999997E-2</v>
          </cell>
          <cell r="K45">
            <v>4.3999999999999997E-2</v>
          </cell>
          <cell r="L45">
            <v>3.5999999999999997E-2</v>
          </cell>
          <cell r="M45">
            <v>3.1E-2</v>
          </cell>
          <cell r="N45">
            <v>5.1999999999999998E-2</v>
          </cell>
          <cell r="O45">
            <v>4.4999999999999998E-2</v>
          </cell>
          <cell r="P45">
            <v>4.5999999999999999E-2</v>
          </cell>
          <cell r="Q45">
            <v>4.2999999999999997E-2</v>
          </cell>
          <cell r="R45">
            <v>4.3999999999999997E-2</v>
          </cell>
          <cell r="S45">
            <v>4.1000000000000002E-2</v>
          </cell>
          <cell r="T45">
            <v>3.0000000000000001E-3</v>
          </cell>
          <cell r="U45">
            <v>3.5999999999999997E-2</v>
          </cell>
          <cell r="V45">
            <v>4.5999999999999999E-2</v>
          </cell>
          <cell r="W45">
            <v>2.5999999999999999E-2</v>
          </cell>
          <cell r="X45">
            <v>0.04</v>
          </cell>
          <cell r="Y45">
            <v>4.3999999999999997E-2</v>
          </cell>
          <cell r="Z45">
            <v>4.4999999999999998E-2</v>
          </cell>
          <cell r="AA45">
            <v>0.04</v>
          </cell>
          <cell r="AB45">
            <v>4.3999999999999997E-2</v>
          </cell>
          <cell r="AC45">
            <v>4.2000000000000003E-2</v>
          </cell>
          <cell r="AD45">
            <v>3.2000000000000001E-2</v>
          </cell>
          <cell r="AE45">
            <v>3.9E-2</v>
          </cell>
          <cell r="AF45">
            <v>3.7999999999999999E-2</v>
          </cell>
          <cell r="AG45">
            <v>4.3999999999999997E-2</v>
          </cell>
          <cell r="AH45">
            <v>4.7E-2</v>
          </cell>
          <cell r="AI45">
            <v>4.4999999999999998E-2</v>
          </cell>
          <cell r="AJ45">
            <v>0.04</v>
          </cell>
          <cell r="AK45">
            <v>0.04</v>
          </cell>
          <cell r="AR45">
            <v>4.7E-2</v>
          </cell>
          <cell r="AS45">
            <v>3.5000000000000003E-2</v>
          </cell>
          <cell r="AT45">
            <v>3.5000000000000003E-2</v>
          </cell>
          <cell r="AU45">
            <v>4.2000000000000003E-2</v>
          </cell>
          <cell r="AV45">
            <v>3.4000000000000002E-2</v>
          </cell>
          <cell r="AW45">
            <v>3.4000000000000002E-2</v>
          </cell>
          <cell r="AX45">
            <v>3.5000000000000003E-2</v>
          </cell>
          <cell r="AY45">
            <v>3.6999999999999998E-2</v>
          </cell>
          <cell r="AZ45">
            <v>4.9000000000000002E-2</v>
          </cell>
          <cell r="BA45">
            <v>3.3000000000000002E-2</v>
          </cell>
          <cell r="BB45">
            <v>0.04</v>
          </cell>
          <cell r="BC45">
            <v>3.5999999999999997E-2</v>
          </cell>
          <cell r="BD45">
            <v>4.2000000000000003E-2</v>
          </cell>
          <cell r="BE45">
            <v>3.5000000000000003E-2</v>
          </cell>
          <cell r="BF45">
            <v>4.7E-2</v>
          </cell>
          <cell r="BG45">
            <v>4.5999999999999999E-2</v>
          </cell>
          <cell r="BH45">
            <v>4.2000000000000003E-2</v>
          </cell>
          <cell r="BI45">
            <v>4.2999999999999997E-2</v>
          </cell>
          <cell r="BJ45">
            <v>3.3000000000000002E-2</v>
          </cell>
          <cell r="BK45">
            <v>2.9000000000000001E-2</v>
          </cell>
          <cell r="BL45">
            <v>3.3000000000000002E-2</v>
          </cell>
          <cell r="BO45">
            <v>3.7999999999999999E-2</v>
          </cell>
          <cell r="BP45">
            <v>4.2000000000000003E-2</v>
          </cell>
          <cell r="BQ45">
            <v>8.1000000000000003E-2</v>
          </cell>
          <cell r="BR45">
            <v>4.2999999999999997E-2</v>
          </cell>
          <cell r="BS45">
            <v>4.5999999999999999E-2</v>
          </cell>
          <cell r="BT45">
            <v>3.3000000000000002E-2</v>
          </cell>
          <cell r="BU45">
            <v>4.4999999999999998E-2</v>
          </cell>
          <cell r="BV45">
            <v>4.1000000000000002E-2</v>
          </cell>
          <cell r="BW45">
            <v>3.4000000000000002E-2</v>
          </cell>
          <cell r="BX45">
            <v>3.6999999999999998E-2</v>
          </cell>
          <cell r="BY45">
            <v>4.1000000000000002E-2</v>
          </cell>
          <cell r="BZ45">
            <v>0.04</v>
          </cell>
          <cell r="CA45">
            <v>2.9000000000000001E-2</v>
          </cell>
          <cell r="CB45">
            <v>6.0999999999999999E-2</v>
          </cell>
          <cell r="CC45">
            <v>0.04</v>
          </cell>
          <cell r="CD45">
            <v>4.2000000000000003E-2</v>
          </cell>
          <cell r="CE45">
            <v>4.2000000000000003E-2</v>
          </cell>
          <cell r="CF45">
            <v>0.04</v>
          </cell>
          <cell r="CG45">
            <v>3.3000000000000002E-2</v>
          </cell>
          <cell r="CH45">
            <v>4.3999999999999997E-2</v>
          </cell>
          <cell r="CI45">
            <v>4.1000000000000002E-2</v>
          </cell>
          <cell r="CJ45">
            <v>3.2000000000000001E-2</v>
          </cell>
          <cell r="CN45">
            <v>3.2000000000000001E-2</v>
          </cell>
          <cell r="CO45">
            <v>3.3000000000000002E-2</v>
          </cell>
          <cell r="CP45">
            <v>3.3000000000000002E-2</v>
          </cell>
          <cell r="CR45">
            <v>5.8000000000000003E-2</v>
          </cell>
          <cell r="CS45">
            <v>5.8999999999999997E-2</v>
          </cell>
          <cell r="CT45">
            <v>6.0999999999999999E-2</v>
          </cell>
          <cell r="CU45">
            <v>7.9000000000000001E-2</v>
          </cell>
          <cell r="CV45">
            <v>3.5000000000000003E-2</v>
          </cell>
          <cell r="CW45">
            <v>8.3000000000000004E-2</v>
          </cell>
          <cell r="CX45">
            <v>6.2E-2</v>
          </cell>
          <cell r="CY45">
            <v>7.1999999999999995E-2</v>
          </cell>
          <cell r="CZ45">
            <v>7.8E-2</v>
          </cell>
          <cell r="DA45">
            <v>4.5999999999999999E-2</v>
          </cell>
          <cell r="DB45">
            <v>1.2999999999999999E-3</v>
          </cell>
          <cell r="DC45">
            <v>5.7000000000000002E-2</v>
          </cell>
          <cell r="DD45">
            <v>1.1000000000000001E-3</v>
          </cell>
          <cell r="DE45">
            <v>6.6000000000000003E-2</v>
          </cell>
          <cell r="DF45">
            <v>6.7000000000000004E-2</v>
          </cell>
          <cell r="DG45">
            <v>1.9E-3</v>
          </cell>
          <cell r="DH45">
            <v>7.4999999999999997E-2</v>
          </cell>
          <cell r="DI45">
            <v>8.4000000000000005E-2</v>
          </cell>
          <cell r="DJ45">
            <v>6.3E-2</v>
          </cell>
          <cell r="DK45">
            <v>4.8000000000000001E-2</v>
          </cell>
          <cell r="DL45">
            <v>4.5999999999999999E-2</v>
          </cell>
          <cell r="DM45">
            <v>0.06</v>
          </cell>
          <cell r="DN45">
            <v>8.1000000000000003E-2</v>
          </cell>
          <cell r="DO45">
            <v>5.5E-2</v>
          </cell>
          <cell r="DP45">
            <v>1.6000000000000001E-3</v>
          </cell>
          <cell r="DQ45">
            <v>0.107</v>
          </cell>
          <cell r="DR45">
            <v>0.08</v>
          </cell>
          <cell r="DT45">
            <v>5.7000000000000002E-2</v>
          </cell>
          <cell r="DU45">
            <v>5.8999999999999997E-2</v>
          </cell>
          <cell r="DV45">
            <v>6.4000000000000001E-2</v>
          </cell>
          <cell r="DW45">
            <v>1.4E-3</v>
          </cell>
          <cell r="DX45">
            <v>2E-3</v>
          </cell>
          <cell r="DY45">
            <v>2E-3</v>
          </cell>
          <cell r="DZ45">
            <v>8.9999999999999998E-4</v>
          </cell>
          <cell r="EA45">
            <v>2E-3</v>
          </cell>
          <cell r="EB45">
            <v>2E-3</v>
          </cell>
          <cell r="EC45">
            <v>1.4E-3</v>
          </cell>
          <cell r="EE45">
            <v>7.5999999999999998E-2</v>
          </cell>
          <cell r="EF45">
            <v>7.0000000000000001E-3</v>
          </cell>
          <cell r="EG45">
            <v>7.0000000000000001E-3</v>
          </cell>
          <cell r="EH45">
            <v>5.0000000000000001E-3</v>
          </cell>
          <cell r="EI45">
            <v>5.0000000000000001E-3</v>
          </cell>
          <cell r="EJ45">
            <v>5.0000000000000001E-3</v>
          </cell>
          <cell r="EK45">
            <v>5.0000000000000001E-3</v>
          </cell>
          <cell r="EL45">
            <v>7.0000000000000001E-3</v>
          </cell>
          <cell r="EM45">
            <v>7.0000000000000001E-3</v>
          </cell>
          <cell r="EN45">
            <v>5.0000000000000001E-3</v>
          </cell>
          <cell r="EO45">
            <v>4.0000000000000001E-3</v>
          </cell>
          <cell r="EP45">
            <v>3.0000000000000001E-3</v>
          </cell>
          <cell r="EQ45">
            <v>1.7000000000000001E-2</v>
          </cell>
          <cell r="ER45">
            <v>4.0000000000000001E-3</v>
          </cell>
          <cell r="ES45">
            <v>4.0000000000000001E-3</v>
          </cell>
          <cell r="ET45">
            <v>4.0000000000000001E-3</v>
          </cell>
          <cell r="EU45">
            <v>4.0000000000000001E-3</v>
          </cell>
          <cell r="EV45">
            <v>4.0000000000000001E-3</v>
          </cell>
          <cell r="EW45">
            <v>4.0000000000000001E-3</v>
          </cell>
          <cell r="EX45">
            <v>4.0000000000000001E-3</v>
          </cell>
          <cell r="EY45">
            <v>4.0000000000000001E-3</v>
          </cell>
          <cell r="EZ45">
            <v>6.0000000000000001E-3</v>
          </cell>
          <cell r="FA45">
            <v>5.0000000000000001E-3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U45">
            <v>0.03</v>
          </cell>
          <cell r="FV45">
            <v>3.5000000000000003E-2</v>
          </cell>
          <cell r="FW45">
            <v>2.7E-2</v>
          </cell>
          <cell r="FX45">
            <v>2.7E-2</v>
          </cell>
        </row>
      </sheetData>
      <sheetData sheetId="1">
        <row r="20">
          <cell r="G20">
            <v>0.74</v>
          </cell>
          <cell r="H20">
            <v>0.74</v>
          </cell>
          <cell r="I20">
            <v>0.74</v>
          </cell>
          <cell r="J20">
            <v>0.74</v>
          </cell>
          <cell r="K20">
            <v>0.74</v>
          </cell>
          <cell r="L20">
            <v>0.74</v>
          </cell>
          <cell r="M20">
            <v>0.74</v>
          </cell>
          <cell r="N20">
            <v>0.74</v>
          </cell>
          <cell r="O20">
            <v>0.74</v>
          </cell>
          <cell r="P20">
            <v>0.74</v>
          </cell>
          <cell r="Q20">
            <v>0.74</v>
          </cell>
          <cell r="R20">
            <v>0.74</v>
          </cell>
          <cell r="S20">
            <v>0.74</v>
          </cell>
          <cell r="T20">
            <v>0.74</v>
          </cell>
          <cell r="U20">
            <v>0.74</v>
          </cell>
          <cell r="V20">
            <v>0.74</v>
          </cell>
          <cell r="W20">
            <v>0.74</v>
          </cell>
          <cell r="X20">
            <v>0.74</v>
          </cell>
          <cell r="Y20">
            <v>0.74</v>
          </cell>
          <cell r="Z20">
            <v>0.74</v>
          </cell>
          <cell r="AA20">
            <v>0.74</v>
          </cell>
          <cell r="AB20">
            <v>0.74</v>
          </cell>
          <cell r="AC20">
            <v>0.74</v>
          </cell>
          <cell r="AD20">
            <v>0.74</v>
          </cell>
          <cell r="AE20">
            <v>0.74</v>
          </cell>
          <cell r="AF20">
            <v>0.74</v>
          </cell>
          <cell r="AG20">
            <v>0.74</v>
          </cell>
          <cell r="AH20">
            <v>0.74</v>
          </cell>
          <cell r="AI20">
            <v>0.74</v>
          </cell>
          <cell r="AJ20">
            <v>0.74</v>
          </cell>
          <cell r="AK20">
            <v>0.74</v>
          </cell>
          <cell r="AL20">
            <v>0.74</v>
          </cell>
          <cell r="AS20">
            <v>0.74</v>
          </cell>
          <cell r="AT20">
            <v>0.74</v>
          </cell>
          <cell r="AU20">
            <v>0.74</v>
          </cell>
          <cell r="AV20">
            <v>0.74</v>
          </cell>
          <cell r="AW20">
            <v>0.74</v>
          </cell>
          <cell r="AX20">
            <v>0.74</v>
          </cell>
          <cell r="AY20">
            <v>0.74</v>
          </cell>
          <cell r="AZ20">
            <v>0.74</v>
          </cell>
          <cell r="BA20">
            <v>0.74</v>
          </cell>
          <cell r="BB20">
            <v>0.74</v>
          </cell>
          <cell r="BC20">
            <v>0.74</v>
          </cell>
          <cell r="BD20">
            <v>0.74</v>
          </cell>
          <cell r="BE20">
            <v>0.74</v>
          </cell>
          <cell r="BF20">
            <v>0.74</v>
          </cell>
          <cell r="BG20">
            <v>0.74</v>
          </cell>
          <cell r="BH20">
            <v>0.74</v>
          </cell>
          <cell r="BI20">
            <v>0.74</v>
          </cell>
          <cell r="BJ20">
            <v>0.74</v>
          </cell>
          <cell r="BK20">
            <v>0.74</v>
          </cell>
          <cell r="BL20">
            <v>0.74</v>
          </cell>
          <cell r="BM20">
            <v>0.74</v>
          </cell>
          <cell r="BP20">
            <v>0.74</v>
          </cell>
          <cell r="BQ20">
            <v>0.74</v>
          </cell>
          <cell r="BR20">
            <v>0.74</v>
          </cell>
          <cell r="BS20">
            <v>0.74</v>
          </cell>
          <cell r="BT20">
            <v>0.74</v>
          </cell>
          <cell r="BU20">
            <v>0.74</v>
          </cell>
          <cell r="BV20">
            <v>0.74</v>
          </cell>
          <cell r="BW20">
            <v>0.74</v>
          </cell>
          <cell r="BX20">
            <v>0.74</v>
          </cell>
          <cell r="BY20">
            <v>0.74</v>
          </cell>
          <cell r="BZ20">
            <v>0.74</v>
          </cell>
          <cell r="CA20">
            <v>0.74</v>
          </cell>
          <cell r="CB20">
            <v>0.74</v>
          </cell>
          <cell r="CC20">
            <v>0.74</v>
          </cell>
          <cell r="CD20">
            <v>0.74</v>
          </cell>
          <cell r="CE20">
            <v>0.74</v>
          </cell>
          <cell r="CF20">
            <v>0.74</v>
          </cell>
          <cell r="CG20">
            <v>0.74</v>
          </cell>
          <cell r="CH20">
            <v>0.74</v>
          </cell>
          <cell r="CI20">
            <v>0.74</v>
          </cell>
          <cell r="CJ20">
            <v>0.74</v>
          </cell>
          <cell r="CK20">
            <v>0.74</v>
          </cell>
          <cell r="CO20">
            <v>0.74</v>
          </cell>
          <cell r="CP20">
            <v>0.74</v>
          </cell>
          <cell r="CQ20">
            <v>0.74</v>
          </cell>
          <cell r="CS20">
            <v>0.74</v>
          </cell>
          <cell r="CT20">
            <v>0.74</v>
          </cell>
          <cell r="CU20">
            <v>0.74</v>
          </cell>
          <cell r="CV20">
            <v>0.74</v>
          </cell>
          <cell r="CW20">
            <v>0.74</v>
          </cell>
          <cell r="CX20">
            <v>0.74</v>
          </cell>
          <cell r="CY20">
            <v>0.74</v>
          </cell>
          <cell r="CZ20">
            <v>0.74</v>
          </cell>
          <cell r="DA20">
            <v>0.74</v>
          </cell>
          <cell r="DB20">
            <v>0.74</v>
          </cell>
          <cell r="DC20">
            <v>0.74</v>
          </cell>
          <cell r="DD20">
            <v>0.74</v>
          </cell>
          <cell r="DE20">
            <v>0.74</v>
          </cell>
          <cell r="DF20">
            <v>0.74</v>
          </cell>
          <cell r="DG20">
            <v>0.74</v>
          </cell>
          <cell r="DH20">
            <v>0.74</v>
          </cell>
          <cell r="DI20">
            <v>0.74</v>
          </cell>
          <cell r="DJ20">
            <v>0.74</v>
          </cell>
          <cell r="DK20">
            <v>0.74</v>
          </cell>
          <cell r="DL20">
            <v>0.74</v>
          </cell>
          <cell r="DM20">
            <v>0.74</v>
          </cell>
          <cell r="DN20">
            <v>0.74</v>
          </cell>
          <cell r="DO20">
            <v>0.74</v>
          </cell>
          <cell r="DP20">
            <v>0.74</v>
          </cell>
          <cell r="DQ20">
            <v>0.74</v>
          </cell>
          <cell r="DR20">
            <v>0.74</v>
          </cell>
          <cell r="DS20">
            <v>0.74</v>
          </cell>
          <cell r="DU20">
            <v>0.74</v>
          </cell>
          <cell r="DV20">
            <v>0.74</v>
          </cell>
          <cell r="DW20">
            <v>0.74</v>
          </cell>
          <cell r="DX20">
            <v>0.74</v>
          </cell>
          <cell r="DY20">
            <v>0.74</v>
          </cell>
          <cell r="DZ20">
            <v>0.74</v>
          </cell>
          <cell r="EA20">
            <v>0.74</v>
          </cell>
          <cell r="EB20">
            <v>0.74</v>
          </cell>
          <cell r="EC20">
            <v>0.74</v>
          </cell>
          <cell r="ED20">
            <v>0.74</v>
          </cell>
          <cell r="EE20">
            <v>0.74</v>
          </cell>
          <cell r="EF20">
            <v>0.74</v>
          </cell>
          <cell r="EG20">
            <v>0.74</v>
          </cell>
          <cell r="EH20">
            <v>0.74</v>
          </cell>
          <cell r="EI20">
            <v>0.74</v>
          </cell>
          <cell r="EJ20">
            <v>0.74</v>
          </cell>
          <cell r="EK20">
            <v>0.74</v>
          </cell>
          <cell r="EL20">
            <v>0.74</v>
          </cell>
          <cell r="EM20">
            <v>0.74</v>
          </cell>
          <cell r="EN20">
            <v>0.74</v>
          </cell>
          <cell r="EO20">
            <v>0.74</v>
          </cell>
          <cell r="EP20">
            <v>0.74</v>
          </cell>
          <cell r="EQ20">
            <v>0.74</v>
          </cell>
          <cell r="ER20">
            <v>0.74</v>
          </cell>
          <cell r="ES20">
            <v>0.74</v>
          </cell>
          <cell r="ET20">
            <v>0.74</v>
          </cell>
          <cell r="EU20">
            <v>0.74</v>
          </cell>
          <cell r="EV20">
            <v>0.74</v>
          </cell>
          <cell r="EW20">
            <v>0.74</v>
          </cell>
          <cell r="EX20">
            <v>0.74</v>
          </cell>
          <cell r="EY20">
            <v>0.74</v>
          </cell>
          <cell r="EZ20">
            <v>0.74</v>
          </cell>
          <cell r="FA20">
            <v>0.74</v>
          </cell>
          <cell r="FB20">
            <v>0.74</v>
          </cell>
          <cell r="FC20">
            <v>0.74</v>
          </cell>
          <cell r="FD20">
            <v>0.74</v>
          </cell>
          <cell r="FE20">
            <v>0.74</v>
          </cell>
          <cell r="FF20">
            <v>0.74</v>
          </cell>
          <cell r="FG20">
            <v>0.74</v>
          </cell>
          <cell r="FH20">
            <v>0.74</v>
          </cell>
          <cell r="FI20">
            <v>0.74</v>
          </cell>
          <cell r="FJ20">
            <v>0.74</v>
          </cell>
          <cell r="FK20">
            <v>0.74</v>
          </cell>
          <cell r="FL20">
            <v>0.74</v>
          </cell>
          <cell r="FM20">
            <v>0.74</v>
          </cell>
          <cell r="FN20">
            <v>0.74</v>
          </cell>
          <cell r="FO20">
            <v>0.74</v>
          </cell>
          <cell r="FP20">
            <v>0.74</v>
          </cell>
          <cell r="FQ20">
            <v>0.74</v>
          </cell>
          <cell r="FR20">
            <v>0.74</v>
          </cell>
          <cell r="FS20">
            <v>0</v>
          </cell>
          <cell r="FT20">
            <v>0.74</v>
          </cell>
          <cell r="FV20">
            <v>0.74</v>
          </cell>
          <cell r="FW20">
            <v>0.74</v>
          </cell>
          <cell r="FX20">
            <v>0.74</v>
          </cell>
          <cell r="FY20">
            <v>0.74</v>
          </cell>
        </row>
        <row r="40">
          <cell r="G40">
            <v>0.51900000000000002</v>
          </cell>
          <cell r="H40">
            <v>0.51900000000000002</v>
          </cell>
          <cell r="I40">
            <v>0.51900000000000002</v>
          </cell>
          <cell r="J40">
            <v>0.51900000000000002</v>
          </cell>
          <cell r="K40">
            <v>0.51900000000000002</v>
          </cell>
          <cell r="L40">
            <v>0.51900000000000002</v>
          </cell>
          <cell r="M40">
            <v>0.51900000000000002</v>
          </cell>
          <cell r="N40">
            <v>0.51900000000000002</v>
          </cell>
          <cell r="O40">
            <v>0.51900000000000002</v>
          </cell>
          <cell r="P40">
            <v>0.51900000000000002</v>
          </cell>
          <cell r="Q40">
            <v>0.51900000000000002</v>
          </cell>
          <cell r="R40">
            <v>0.51900000000000002</v>
          </cell>
          <cell r="S40">
            <v>0.51900000000000002</v>
          </cell>
          <cell r="T40">
            <v>0.51900000000000002</v>
          </cell>
          <cell r="U40">
            <v>0.51900000000000002</v>
          </cell>
          <cell r="V40">
            <v>0.51900000000000002</v>
          </cell>
          <cell r="W40">
            <v>0.51900000000000002</v>
          </cell>
          <cell r="X40">
            <v>0.51900000000000002</v>
          </cell>
          <cell r="Y40">
            <v>0.51900000000000002</v>
          </cell>
          <cell r="Z40">
            <v>0.51900000000000002</v>
          </cell>
          <cell r="AA40">
            <v>0.51900000000000002</v>
          </cell>
          <cell r="AB40">
            <v>0.51900000000000002</v>
          </cell>
          <cell r="AC40">
            <v>0.51900000000000002</v>
          </cell>
          <cell r="AD40">
            <v>0.51900000000000002</v>
          </cell>
          <cell r="AE40">
            <v>0.51900000000000002</v>
          </cell>
          <cell r="AF40">
            <v>0.51900000000000002</v>
          </cell>
          <cell r="AG40">
            <v>0.51900000000000002</v>
          </cell>
          <cell r="AH40">
            <v>0.51900000000000002</v>
          </cell>
          <cell r="AI40">
            <v>0.51900000000000002</v>
          </cell>
          <cell r="AJ40">
            <v>0.51900000000000002</v>
          </cell>
          <cell r="AK40">
            <v>0.51900000000000002</v>
          </cell>
          <cell r="AL40">
            <v>0.51900000000000002</v>
          </cell>
          <cell r="AS40">
            <v>0.51900000000000002</v>
          </cell>
          <cell r="AT40">
            <v>0.51900000000000002</v>
          </cell>
          <cell r="AU40">
            <v>0.51900000000000002</v>
          </cell>
          <cell r="AV40">
            <v>0.51900000000000002</v>
          </cell>
          <cell r="AW40">
            <v>0.51900000000000002</v>
          </cell>
          <cell r="AX40">
            <v>0.51900000000000002</v>
          </cell>
          <cell r="AY40">
            <v>0.51900000000000002</v>
          </cell>
          <cell r="AZ40">
            <v>0.51900000000000002</v>
          </cell>
          <cell r="BA40">
            <v>0.51900000000000002</v>
          </cell>
          <cell r="BB40">
            <v>0.51900000000000002</v>
          </cell>
          <cell r="BC40">
            <v>0.51900000000000002</v>
          </cell>
          <cell r="BD40">
            <v>0.51900000000000002</v>
          </cell>
          <cell r="BE40">
            <v>0.51900000000000002</v>
          </cell>
          <cell r="BF40">
            <v>0.51900000000000002</v>
          </cell>
          <cell r="BG40">
            <v>0.51900000000000002</v>
          </cell>
          <cell r="BH40">
            <v>0.51900000000000002</v>
          </cell>
          <cell r="BI40">
            <v>0.51900000000000002</v>
          </cell>
          <cell r="BJ40">
            <v>0.51900000000000002</v>
          </cell>
          <cell r="BK40">
            <v>0.51900000000000002</v>
          </cell>
          <cell r="BL40">
            <v>0.51900000000000002</v>
          </cell>
          <cell r="BM40">
            <v>0.51900000000000002</v>
          </cell>
          <cell r="BP40">
            <v>0.51900000000000002</v>
          </cell>
          <cell r="BQ40">
            <v>0.51900000000000002</v>
          </cell>
          <cell r="BR40">
            <v>0.51900000000000002</v>
          </cell>
          <cell r="BS40">
            <v>0.51900000000000002</v>
          </cell>
          <cell r="BT40">
            <v>0.51900000000000002</v>
          </cell>
          <cell r="BU40">
            <v>0.51900000000000002</v>
          </cell>
          <cell r="BV40">
            <v>0.51900000000000002</v>
          </cell>
          <cell r="BW40">
            <v>0.51900000000000002</v>
          </cell>
          <cell r="BX40">
            <v>0.51900000000000002</v>
          </cell>
          <cell r="BY40">
            <v>0.51900000000000002</v>
          </cell>
          <cell r="BZ40">
            <v>0.51900000000000002</v>
          </cell>
          <cell r="CA40">
            <v>0.51900000000000002</v>
          </cell>
          <cell r="CB40">
            <v>0.51900000000000002</v>
          </cell>
          <cell r="CC40">
            <v>0.51900000000000002</v>
          </cell>
          <cell r="CD40">
            <v>0.51900000000000002</v>
          </cell>
          <cell r="CE40">
            <v>0.51900000000000002</v>
          </cell>
          <cell r="CF40">
            <v>0.51900000000000002</v>
          </cell>
          <cell r="CG40">
            <v>0.51900000000000002</v>
          </cell>
          <cell r="CH40">
            <v>0.51900000000000002</v>
          </cell>
          <cell r="CI40">
            <v>0.51900000000000002</v>
          </cell>
          <cell r="CJ40">
            <v>0.51900000000000002</v>
          </cell>
          <cell r="CK40">
            <v>0.51900000000000002</v>
          </cell>
          <cell r="CO40">
            <v>0.51900000000000002</v>
          </cell>
          <cell r="CP40">
            <v>0.51900000000000002</v>
          </cell>
          <cell r="CQ40">
            <v>0.51900000000000002</v>
          </cell>
          <cell r="CS40">
            <v>0.51900000000000002</v>
          </cell>
          <cell r="CT40">
            <v>0.51900000000000002</v>
          </cell>
          <cell r="CU40">
            <v>0.51900000000000002</v>
          </cell>
          <cell r="CV40">
            <v>0.51900000000000002</v>
          </cell>
          <cell r="CW40">
            <v>0.51900000000000002</v>
          </cell>
          <cell r="CX40">
            <v>0.51900000000000002</v>
          </cell>
          <cell r="CY40">
            <v>0.51900000000000002</v>
          </cell>
          <cell r="CZ40">
            <v>0.51900000000000002</v>
          </cell>
          <cell r="DA40">
            <v>0.51900000000000002</v>
          </cell>
          <cell r="DB40">
            <v>0.51900000000000002</v>
          </cell>
          <cell r="DC40">
            <v>0.51900000000000002</v>
          </cell>
          <cell r="DD40">
            <v>0.51900000000000002</v>
          </cell>
          <cell r="DE40">
            <v>0.51900000000000002</v>
          </cell>
          <cell r="DF40">
            <v>0.51900000000000002</v>
          </cell>
          <cell r="DG40">
            <v>0.51900000000000002</v>
          </cell>
          <cell r="DH40">
            <v>0.51900000000000002</v>
          </cell>
          <cell r="DI40">
            <v>0.51900000000000002</v>
          </cell>
          <cell r="DJ40">
            <v>0.51900000000000002</v>
          </cell>
          <cell r="DK40">
            <v>0.51900000000000002</v>
          </cell>
          <cell r="DL40">
            <v>0.51900000000000002</v>
          </cell>
          <cell r="DM40">
            <v>0.51900000000000002</v>
          </cell>
          <cell r="DN40">
            <v>0.51900000000000002</v>
          </cell>
          <cell r="DO40">
            <v>0.51900000000000002</v>
          </cell>
          <cell r="DP40">
            <v>0.51900000000000002</v>
          </cell>
          <cell r="DQ40">
            <v>0.51900000000000002</v>
          </cell>
          <cell r="DR40">
            <v>0.51900000000000002</v>
          </cell>
          <cell r="DS40">
            <v>0.51900000000000002</v>
          </cell>
          <cell r="DU40">
            <v>0.51900000000000002</v>
          </cell>
          <cell r="DV40">
            <v>0.51900000000000002</v>
          </cell>
          <cell r="DW40">
            <v>0.51900000000000002</v>
          </cell>
          <cell r="DX40">
            <v>0.51900000000000002</v>
          </cell>
          <cell r="DY40">
            <v>0.51900000000000002</v>
          </cell>
          <cell r="DZ40">
            <v>0.51900000000000002</v>
          </cell>
          <cell r="EA40">
            <v>0.51900000000000002</v>
          </cell>
          <cell r="EB40">
            <v>0.51900000000000002</v>
          </cell>
          <cell r="EC40">
            <v>0.51900000000000002</v>
          </cell>
          <cell r="ED40">
            <v>0.51900000000000002</v>
          </cell>
          <cell r="EE40">
            <v>0.51900000000000002</v>
          </cell>
          <cell r="EF40">
            <v>0.51900000000000002</v>
          </cell>
          <cell r="EG40">
            <v>0.51900000000000002</v>
          </cell>
          <cell r="EH40">
            <v>0.51900000000000002</v>
          </cell>
          <cell r="EI40">
            <v>0.51900000000000002</v>
          </cell>
          <cell r="EJ40">
            <v>0.51900000000000002</v>
          </cell>
          <cell r="EK40">
            <v>0.51900000000000002</v>
          </cell>
          <cell r="EL40">
            <v>0.51900000000000002</v>
          </cell>
          <cell r="EM40">
            <v>0.51900000000000002</v>
          </cell>
          <cell r="EN40">
            <v>0.51900000000000002</v>
          </cell>
          <cell r="EO40">
            <v>0.51900000000000002</v>
          </cell>
          <cell r="EP40">
            <v>0.51900000000000002</v>
          </cell>
          <cell r="EQ40">
            <v>0.51900000000000002</v>
          </cell>
          <cell r="ER40">
            <v>0.51900000000000002</v>
          </cell>
          <cell r="ES40">
            <v>0.51900000000000002</v>
          </cell>
          <cell r="ET40">
            <v>0.51900000000000002</v>
          </cell>
          <cell r="EU40">
            <v>0.51900000000000002</v>
          </cell>
          <cell r="EV40">
            <v>0.51900000000000002</v>
          </cell>
          <cell r="EW40">
            <v>0.51900000000000002</v>
          </cell>
          <cell r="EX40">
            <v>0.51900000000000002</v>
          </cell>
          <cell r="EY40">
            <v>0.51900000000000002</v>
          </cell>
          <cell r="EZ40">
            <v>0.51900000000000002</v>
          </cell>
          <cell r="FA40">
            <v>0.51900000000000002</v>
          </cell>
          <cell r="FB40">
            <v>0.51900000000000002</v>
          </cell>
          <cell r="FH40">
            <v>0</v>
          </cell>
          <cell r="FR40">
            <v>0</v>
          </cell>
          <cell r="FS40">
            <v>0</v>
          </cell>
          <cell r="FT40">
            <v>0.51900000000000002</v>
          </cell>
          <cell r="FV40">
            <v>0.51900000000000002</v>
          </cell>
          <cell r="FW40">
            <v>0.51900000000000002</v>
          </cell>
          <cell r="FX40">
            <v>0.51900000000000002</v>
          </cell>
          <cell r="FY40">
            <v>0.51900000000000002</v>
          </cell>
        </row>
      </sheetData>
      <sheetData sheetId="2">
        <row r="18">
          <cell r="G18">
            <v>0.156</v>
          </cell>
          <cell r="H18">
            <v>0.222</v>
          </cell>
          <cell r="I18">
            <v>0.245</v>
          </cell>
          <cell r="J18">
            <v>0.14899999999999999</v>
          </cell>
          <cell r="K18">
            <v>0.183</v>
          </cell>
          <cell r="L18">
            <v>8.1000000000000003E-2</v>
          </cell>
          <cell r="M18">
            <v>0.23699999999999999</v>
          </cell>
          <cell r="N18">
            <v>0.109</v>
          </cell>
          <cell r="O18">
            <v>0.13400000000000001</v>
          </cell>
          <cell r="P18">
            <v>0.127</v>
          </cell>
          <cell r="Q18">
            <v>0.184</v>
          </cell>
          <cell r="R18">
            <v>0.20200000000000001</v>
          </cell>
          <cell r="S18">
            <v>0.182</v>
          </cell>
          <cell r="T18">
            <v>0.20399999999999999</v>
          </cell>
          <cell r="U18">
            <v>0.191</v>
          </cell>
          <cell r="V18">
            <v>0.22900000000000001</v>
          </cell>
          <cell r="W18">
            <v>0.11700000000000001</v>
          </cell>
          <cell r="X18">
            <v>0.36199999999999999</v>
          </cell>
          <cell r="Y18">
            <v>0.214</v>
          </cell>
          <cell r="Z18">
            <v>0.25700000000000001</v>
          </cell>
          <cell r="AA18">
            <v>0.16500000000000001</v>
          </cell>
          <cell r="AB18">
            <v>0.06</v>
          </cell>
          <cell r="AC18">
            <v>6.0999999999999999E-2</v>
          </cell>
          <cell r="AD18">
            <v>8.7999999999999995E-2</v>
          </cell>
          <cell r="AE18">
            <v>0.251</v>
          </cell>
          <cell r="AF18">
            <v>0.12</v>
          </cell>
          <cell r="AG18">
            <v>0.20899999999999999</v>
          </cell>
          <cell r="AH18">
            <v>0.13900000000000001</v>
          </cell>
          <cell r="AI18">
            <v>0.13</v>
          </cell>
          <cell r="AJ18">
            <v>7.0000000000000007E-2</v>
          </cell>
          <cell r="AK18">
            <v>0.128</v>
          </cell>
          <cell r="AL18">
            <v>0.16400000000000001</v>
          </cell>
          <cell r="AS18">
            <v>7.0999999999999994E-2</v>
          </cell>
          <cell r="AT18">
            <v>0.214</v>
          </cell>
          <cell r="AU18">
            <v>0.123</v>
          </cell>
          <cell r="AV18">
            <v>0.20499999999999999</v>
          </cell>
          <cell r="AW18">
            <v>0.10100000000000001</v>
          </cell>
          <cell r="AX18">
            <v>0.14499999999999999</v>
          </cell>
          <cell r="AY18">
            <v>5.2999999999999999E-2</v>
          </cell>
          <cell r="AZ18">
            <v>0.108</v>
          </cell>
          <cell r="BA18">
            <v>0.154</v>
          </cell>
          <cell r="BB18">
            <v>5.8000000000000003E-2</v>
          </cell>
          <cell r="BC18">
            <v>5.8999999999999997E-2</v>
          </cell>
          <cell r="BD18">
            <v>0.31900000000000001</v>
          </cell>
          <cell r="BE18">
            <v>0.433</v>
          </cell>
          <cell r="BF18">
            <v>0.14399999999999999</v>
          </cell>
          <cell r="BG18">
            <v>0.193</v>
          </cell>
          <cell r="BH18">
            <v>0.23699999999999999</v>
          </cell>
          <cell r="BI18">
            <v>0.09</v>
          </cell>
          <cell r="BJ18">
            <v>0.11</v>
          </cell>
          <cell r="BK18">
            <v>0.159</v>
          </cell>
          <cell r="BL18">
            <v>0.155</v>
          </cell>
          <cell r="BM18">
            <v>0.28799999999999998</v>
          </cell>
          <cell r="BP18">
            <v>0.17100000000000001</v>
          </cell>
          <cell r="BQ18">
            <v>0.128</v>
          </cell>
          <cell r="BR18">
            <v>0.108</v>
          </cell>
          <cell r="BS18">
            <v>0.33100000000000002</v>
          </cell>
          <cell r="BT18">
            <v>0.221</v>
          </cell>
          <cell r="BU18">
            <v>7.3999999999999996E-2</v>
          </cell>
          <cell r="BV18">
            <v>7.3999999999999996E-2</v>
          </cell>
          <cell r="BW18">
            <v>3.9E-2</v>
          </cell>
          <cell r="BX18">
            <v>0.106</v>
          </cell>
          <cell r="BY18">
            <v>0.157</v>
          </cell>
          <cell r="BZ18">
            <v>0.123</v>
          </cell>
          <cell r="CA18">
            <v>0.14000000000000001</v>
          </cell>
          <cell r="CB18">
            <v>8.2000000000000003E-2</v>
          </cell>
          <cell r="CC18">
            <v>0.22600000000000001</v>
          </cell>
          <cell r="CD18">
            <v>0.223</v>
          </cell>
          <cell r="CE18">
            <v>0.125</v>
          </cell>
          <cell r="CF18">
            <v>0.14399999999999999</v>
          </cell>
          <cell r="CG18">
            <v>0.13600000000000001</v>
          </cell>
          <cell r="CH18">
            <v>0.108</v>
          </cell>
          <cell r="CI18">
            <v>9.0999999999999998E-2</v>
          </cell>
          <cell r="CJ18">
            <v>0.14699999999999999</v>
          </cell>
          <cell r="CK18">
            <v>0.19400000000000001</v>
          </cell>
          <cell r="CO18">
            <v>0.188</v>
          </cell>
          <cell r="CP18">
            <v>0.185</v>
          </cell>
          <cell r="CQ18">
            <v>0.189</v>
          </cell>
          <cell r="CS18">
            <v>9.9000000000000005E-2</v>
          </cell>
          <cell r="CT18">
            <v>0.20699999999999999</v>
          </cell>
          <cell r="CU18">
            <v>0.27100000000000002</v>
          </cell>
          <cell r="CV18">
            <v>0.13900000000000001</v>
          </cell>
          <cell r="CW18">
            <v>0.16</v>
          </cell>
          <cell r="CX18">
            <v>0.32300000000000001</v>
          </cell>
          <cell r="CY18">
            <v>0.19</v>
          </cell>
          <cell r="CZ18">
            <v>0.13200000000000001</v>
          </cell>
          <cell r="DA18">
            <v>9.2999999999999999E-2</v>
          </cell>
          <cell r="DB18">
            <v>0.14799999999999999</v>
          </cell>
          <cell r="DC18">
            <v>0.24299999999999999</v>
          </cell>
          <cell r="DD18">
            <v>5.0999999999999997E-2</v>
          </cell>
          <cell r="DE18">
            <v>6.9000000000000006E-2</v>
          </cell>
          <cell r="DF18">
            <v>0.13600000000000001</v>
          </cell>
          <cell r="DG18">
            <v>6.2E-2</v>
          </cell>
          <cell r="DH18">
            <v>8.5000000000000006E-2</v>
          </cell>
          <cell r="DI18">
            <v>0.126</v>
          </cell>
          <cell r="DJ18">
            <v>0.18</v>
          </cell>
          <cell r="DK18">
            <v>0.16900000000000001</v>
          </cell>
          <cell r="DL18">
            <v>0.13400000000000001</v>
          </cell>
          <cell r="DM18">
            <v>0.16900000000000001</v>
          </cell>
          <cell r="DN18">
            <v>0.17299999999999999</v>
          </cell>
          <cell r="DO18">
            <v>0.33300000000000002</v>
          </cell>
          <cell r="DP18">
            <v>0.18099999999999999</v>
          </cell>
          <cell r="DQ18">
            <v>0.11600000000000001</v>
          </cell>
          <cell r="DR18">
            <v>0.26400000000000001</v>
          </cell>
          <cell r="DS18">
            <v>0.184</v>
          </cell>
          <cell r="DU18">
            <v>0.15</v>
          </cell>
          <cell r="DV18">
            <v>0.115</v>
          </cell>
          <cell r="DW18">
            <v>0.33200000000000002</v>
          </cell>
          <cell r="DX18">
            <v>8.4000000000000005E-2</v>
          </cell>
          <cell r="DY18">
            <v>2.8000000000000001E-2</v>
          </cell>
          <cell r="DZ18">
            <v>0.114</v>
          </cell>
          <cell r="EA18">
            <v>0.10100000000000001</v>
          </cell>
          <cell r="EB18">
            <v>9.5000000000000001E-2</v>
          </cell>
          <cell r="EC18">
            <v>9.0999999999999998E-2</v>
          </cell>
          <cell r="ED18">
            <v>0.125</v>
          </cell>
          <cell r="EE18">
            <v>0.20599999999999999</v>
          </cell>
          <cell r="EF18">
            <v>8.8999999999999996E-2</v>
          </cell>
          <cell r="EG18">
            <v>0.17100000000000001</v>
          </cell>
          <cell r="EH18">
            <v>0.156</v>
          </cell>
          <cell r="EI18">
            <v>0.14499999999999999</v>
          </cell>
          <cell r="EJ18">
            <v>8.3000000000000004E-2</v>
          </cell>
          <cell r="EK18">
            <v>0.21299999999999999</v>
          </cell>
          <cell r="EL18">
            <v>0.13100000000000001</v>
          </cell>
          <cell r="EM18">
            <v>0.188</v>
          </cell>
          <cell r="EN18">
            <v>0.16400000000000001</v>
          </cell>
          <cell r="EO18">
            <v>8.6999999999999994E-2</v>
          </cell>
          <cell r="EP18">
            <v>0.19900000000000001</v>
          </cell>
          <cell r="EQ18">
            <v>9.0999999999999998E-2</v>
          </cell>
          <cell r="ER18">
            <v>0.14000000000000001</v>
          </cell>
          <cell r="ES18">
            <v>3.3000000000000002E-2</v>
          </cell>
          <cell r="ET18">
            <v>9.1999999999999998E-2</v>
          </cell>
          <cell r="EU18">
            <v>0.185</v>
          </cell>
          <cell r="EV18">
            <v>0.182</v>
          </cell>
          <cell r="EW18">
            <v>0.29099999999999998</v>
          </cell>
          <cell r="EX18">
            <v>0.192</v>
          </cell>
          <cell r="EY18">
            <v>5.8999999999999997E-2</v>
          </cell>
          <cell r="EZ18">
            <v>0.20899999999999999</v>
          </cell>
          <cell r="FA18">
            <v>0.128</v>
          </cell>
          <cell r="FB18">
            <v>0.151</v>
          </cell>
          <cell r="FC18">
            <v>5.2999999999999999E-2</v>
          </cell>
          <cell r="FD18">
            <v>1.3280000000000001</v>
          </cell>
          <cell r="FE18">
            <v>1.216</v>
          </cell>
          <cell r="FF18">
            <v>0.73799999999999999</v>
          </cell>
          <cell r="FG18">
            <v>2.4E-2</v>
          </cell>
          <cell r="FH18">
            <v>0.62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V18">
            <v>0.28999999999999998</v>
          </cell>
          <cell r="FW18">
            <v>0.379</v>
          </cell>
          <cell r="FX18">
            <v>0.06</v>
          </cell>
          <cell r="FY18">
            <v>7.8E-2</v>
          </cell>
        </row>
        <row r="37">
          <cell r="G37">
            <v>0.221</v>
          </cell>
          <cell r="H37">
            <v>0.23499999999999999</v>
          </cell>
          <cell r="I37">
            <v>0.38300000000000001</v>
          </cell>
          <cell r="J37">
            <v>0.22500000000000001</v>
          </cell>
          <cell r="K37">
            <v>0.222</v>
          </cell>
          <cell r="L37">
            <v>0.20300000000000001</v>
          </cell>
          <cell r="M37">
            <v>0.30099999999999999</v>
          </cell>
          <cell r="N37">
            <v>0.24</v>
          </cell>
          <cell r="O37">
            <v>0.214</v>
          </cell>
          <cell r="P37">
            <v>0.24299999999999999</v>
          </cell>
          <cell r="Q37">
            <v>0.222</v>
          </cell>
          <cell r="R37">
            <v>0.22500000000000001</v>
          </cell>
          <cell r="S37">
            <v>0.221</v>
          </cell>
          <cell r="T37">
            <v>0.22600000000000001</v>
          </cell>
          <cell r="U37">
            <v>0.34100000000000003</v>
          </cell>
          <cell r="V37">
            <v>0.222</v>
          </cell>
          <cell r="W37">
            <v>0.21099999999999999</v>
          </cell>
          <cell r="X37">
            <v>0.20100000000000001</v>
          </cell>
          <cell r="Y37">
            <v>0.42</v>
          </cell>
          <cell r="Z37">
            <v>0.21</v>
          </cell>
          <cell r="AA37">
            <v>0.193</v>
          </cell>
          <cell r="AB37">
            <v>0.20200000000000001</v>
          </cell>
          <cell r="AC37">
            <v>0.21299999999999999</v>
          </cell>
          <cell r="AD37">
            <v>0.19900000000000001</v>
          </cell>
          <cell r="AE37">
            <v>0.17199999999999999</v>
          </cell>
          <cell r="AF37">
            <v>0.19600000000000001</v>
          </cell>
          <cell r="AG37">
            <v>0.19900000000000001</v>
          </cell>
          <cell r="AH37">
            <v>0.20100000000000001</v>
          </cell>
          <cell r="AI37">
            <v>0.23400000000000001</v>
          </cell>
          <cell r="AJ37">
            <v>0.20799999999999999</v>
          </cell>
          <cell r="AK37">
            <v>0.214</v>
          </cell>
          <cell r="AL37">
            <v>0.22500000000000001</v>
          </cell>
          <cell r="AS37">
            <v>0.221</v>
          </cell>
          <cell r="AT37">
            <v>0.20799999999999999</v>
          </cell>
          <cell r="AU37">
            <v>0.187</v>
          </cell>
          <cell r="AV37">
            <v>0.189</v>
          </cell>
          <cell r="AW37">
            <v>0.185</v>
          </cell>
          <cell r="AX37">
            <v>0.188</v>
          </cell>
          <cell r="AY37">
            <v>0.28499999999999998</v>
          </cell>
          <cell r="AZ37">
            <v>0.28499999999999998</v>
          </cell>
          <cell r="BA37">
            <v>0.215</v>
          </cell>
          <cell r="BB37">
            <v>0.222</v>
          </cell>
          <cell r="BC37">
            <v>0.25800000000000001</v>
          </cell>
          <cell r="BD37">
            <v>0.18</v>
          </cell>
          <cell r="BE37">
            <v>0.18099999999999999</v>
          </cell>
          <cell r="BF37">
            <v>0.189</v>
          </cell>
          <cell r="BG37">
            <v>0.22800000000000001</v>
          </cell>
          <cell r="BH37">
            <v>0.222</v>
          </cell>
          <cell r="BI37">
            <v>0.21299999999999999</v>
          </cell>
          <cell r="BJ37">
            <v>0.22500000000000001</v>
          </cell>
          <cell r="BK37">
            <v>0.217</v>
          </cell>
          <cell r="BL37">
            <v>0.20399999999999999</v>
          </cell>
          <cell r="BM37">
            <v>0.182</v>
          </cell>
          <cell r="BP37">
            <v>0.20399999999999999</v>
          </cell>
          <cell r="BQ37">
            <v>0.216</v>
          </cell>
          <cell r="BR37">
            <v>0.217</v>
          </cell>
          <cell r="BS37">
            <v>0.22700000000000001</v>
          </cell>
          <cell r="BT37">
            <v>0.32600000000000001</v>
          </cell>
          <cell r="BU37">
            <v>0.224</v>
          </cell>
          <cell r="BV37">
            <v>0.23400000000000001</v>
          </cell>
          <cell r="BW37">
            <v>0.20100000000000001</v>
          </cell>
          <cell r="BX37">
            <v>0.222</v>
          </cell>
          <cell r="BY37">
            <v>0.19700000000000001</v>
          </cell>
          <cell r="BZ37">
            <v>0.21</v>
          </cell>
          <cell r="CA37">
            <v>0.20799999999999999</v>
          </cell>
          <cell r="CB37">
            <v>0.159</v>
          </cell>
          <cell r="CC37">
            <v>0.25700000000000001</v>
          </cell>
          <cell r="CD37">
            <v>0.20799999999999999</v>
          </cell>
          <cell r="CE37">
            <v>0.215</v>
          </cell>
          <cell r="CF37">
            <v>0.215</v>
          </cell>
          <cell r="CG37">
            <v>0.215</v>
          </cell>
          <cell r="CH37">
            <v>0.216</v>
          </cell>
          <cell r="CI37">
            <v>0.22</v>
          </cell>
          <cell r="CJ37">
            <v>0.219</v>
          </cell>
          <cell r="CK37">
            <v>0.23300000000000001</v>
          </cell>
          <cell r="CO37">
            <v>0.23400000000000001</v>
          </cell>
          <cell r="CP37">
            <v>0.20699999999999999</v>
          </cell>
          <cell r="CQ37">
            <v>0.223</v>
          </cell>
          <cell r="CS37">
            <v>0.23799999999999999</v>
          </cell>
          <cell r="CT37">
            <v>0.23699999999999999</v>
          </cell>
          <cell r="CU37">
            <v>0.23699999999999999</v>
          </cell>
          <cell r="CV37">
            <v>0.23599999999999999</v>
          </cell>
          <cell r="CW37">
            <v>0.2</v>
          </cell>
          <cell r="CX37">
            <v>0.40100000000000002</v>
          </cell>
          <cell r="CY37">
            <v>0.26</v>
          </cell>
          <cell r="CZ37">
            <v>0.22600000000000001</v>
          </cell>
          <cell r="DA37">
            <v>0.22500000000000001</v>
          </cell>
          <cell r="DB37">
            <v>0.26</v>
          </cell>
          <cell r="DC37">
            <v>0.254</v>
          </cell>
          <cell r="DD37">
            <v>0.24199999999999999</v>
          </cell>
          <cell r="DE37">
            <v>0.24299999999999999</v>
          </cell>
          <cell r="DF37">
            <v>0.24399999999999999</v>
          </cell>
          <cell r="DG37">
            <v>0.23</v>
          </cell>
          <cell r="DH37">
            <v>0.23899999999999999</v>
          </cell>
          <cell r="DI37">
            <v>0.23799999999999999</v>
          </cell>
          <cell r="DJ37">
            <v>0.216</v>
          </cell>
          <cell r="DK37">
            <v>0.22</v>
          </cell>
          <cell r="DL37">
            <v>0.24199999999999999</v>
          </cell>
          <cell r="DM37">
            <v>0.23</v>
          </cell>
          <cell r="DN37">
            <v>0.22600000000000001</v>
          </cell>
          <cell r="DO37">
            <v>0.16800000000000001</v>
          </cell>
          <cell r="DP37">
            <v>0.20499999999999999</v>
          </cell>
          <cell r="DQ37">
            <v>0.24199999999999999</v>
          </cell>
          <cell r="DR37">
            <v>0.27</v>
          </cell>
          <cell r="DS37">
            <v>0.254</v>
          </cell>
          <cell r="DU37">
            <v>0.23200000000000001</v>
          </cell>
          <cell r="DV37">
            <v>0.23899999999999999</v>
          </cell>
          <cell r="DW37">
            <v>0.309</v>
          </cell>
          <cell r="DX37">
            <v>0.27600000000000002</v>
          </cell>
          <cell r="DY37">
            <v>0.248</v>
          </cell>
          <cell r="DZ37">
            <v>0.27800000000000002</v>
          </cell>
          <cell r="EA37">
            <v>0.249</v>
          </cell>
          <cell r="EB37">
            <v>0.26900000000000002</v>
          </cell>
          <cell r="EC37">
            <v>0.245</v>
          </cell>
          <cell r="ED37">
            <v>0.26800000000000002</v>
          </cell>
          <cell r="EE37">
            <v>0.27200000000000002</v>
          </cell>
          <cell r="EF37">
            <v>0.24299999999999999</v>
          </cell>
          <cell r="EG37">
            <v>0.29699999999999999</v>
          </cell>
          <cell r="EH37">
            <v>0.30199999999999999</v>
          </cell>
          <cell r="EI37">
            <v>0.30599999999999999</v>
          </cell>
          <cell r="EJ37">
            <v>0.27800000000000002</v>
          </cell>
          <cell r="EK37">
            <v>0.28799999999999998</v>
          </cell>
          <cell r="EL37">
            <v>0.27700000000000002</v>
          </cell>
          <cell r="EM37">
            <v>0.28999999999999998</v>
          </cell>
          <cell r="EN37">
            <v>0.28999999999999998</v>
          </cell>
          <cell r="EO37">
            <v>0.23799999999999999</v>
          </cell>
          <cell r="EP37">
            <v>0.23</v>
          </cell>
          <cell r="EQ37">
            <v>0.25800000000000001</v>
          </cell>
          <cell r="ER37">
            <v>0.26900000000000002</v>
          </cell>
          <cell r="ES37">
            <v>0.248</v>
          </cell>
          <cell r="ET37">
            <v>0.251</v>
          </cell>
          <cell r="EU37">
            <v>0.25</v>
          </cell>
          <cell r="EV37">
            <v>0.252</v>
          </cell>
          <cell r="EW37">
            <v>0.255</v>
          </cell>
          <cell r="EX37">
            <v>0.254</v>
          </cell>
          <cell r="EY37">
            <v>0.252</v>
          </cell>
          <cell r="EZ37">
            <v>0.23100000000000001</v>
          </cell>
          <cell r="FA37">
            <v>0.31900000000000001</v>
          </cell>
          <cell r="FB37">
            <v>0.25700000000000001</v>
          </cell>
          <cell r="FC37">
            <v>0.26</v>
          </cell>
          <cell r="FD37">
            <v>0.27900000000000003</v>
          </cell>
          <cell r="FE37">
            <v>0.28399999999999997</v>
          </cell>
          <cell r="FF37">
            <v>0.28399999999999997</v>
          </cell>
          <cell r="FG37">
            <v>0.28799999999999998</v>
          </cell>
          <cell r="FH37">
            <v>0.27900000000000003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T37">
            <v>0.27900000000000003</v>
          </cell>
          <cell r="FV37">
            <v>0.17100000000000001</v>
          </cell>
          <cell r="FW37">
            <v>0.17499999999999999</v>
          </cell>
          <cell r="FX37">
            <v>0.22</v>
          </cell>
          <cell r="FY37">
            <v>0.13200000000000001</v>
          </cell>
        </row>
      </sheetData>
      <sheetData sheetId="3">
        <row r="45">
          <cell r="G45">
            <v>0.16900000000000001</v>
          </cell>
          <cell r="H45">
            <v>0.16900000000000001</v>
          </cell>
          <cell r="I45">
            <v>0.16900000000000001</v>
          </cell>
          <cell r="J45">
            <v>0.16900000000000001</v>
          </cell>
          <cell r="K45">
            <v>0.16900000000000001</v>
          </cell>
          <cell r="L45">
            <v>0.16900000000000001</v>
          </cell>
          <cell r="M45">
            <v>0.16900000000000001</v>
          </cell>
          <cell r="N45">
            <v>0.16900000000000001</v>
          </cell>
          <cell r="O45">
            <v>0.16900000000000001</v>
          </cell>
          <cell r="P45">
            <v>0.16900000000000001</v>
          </cell>
          <cell r="Q45">
            <v>0.16900000000000001</v>
          </cell>
          <cell r="R45">
            <v>0.16900000000000001</v>
          </cell>
          <cell r="S45">
            <v>0.16900000000000001</v>
          </cell>
          <cell r="T45">
            <v>0.16900000000000001</v>
          </cell>
          <cell r="U45">
            <v>0.16900000000000001</v>
          </cell>
          <cell r="V45">
            <v>0.16900000000000001</v>
          </cell>
          <cell r="W45">
            <v>0.16900000000000001</v>
          </cell>
          <cell r="X45">
            <v>0.16900000000000001</v>
          </cell>
          <cell r="Y45">
            <v>0.16900000000000001</v>
          </cell>
          <cell r="Z45">
            <v>0.16900000000000001</v>
          </cell>
          <cell r="AA45">
            <v>0.16900000000000001</v>
          </cell>
          <cell r="AB45">
            <v>0.16900000000000001</v>
          </cell>
          <cell r="AC45">
            <v>0.16900000000000001</v>
          </cell>
          <cell r="AD45">
            <v>0.16900000000000001</v>
          </cell>
          <cell r="AE45">
            <v>0.16900000000000001</v>
          </cell>
          <cell r="AF45">
            <v>0.16900000000000001</v>
          </cell>
          <cell r="AG45">
            <v>0.16900000000000001</v>
          </cell>
          <cell r="AH45">
            <v>0.16900000000000001</v>
          </cell>
          <cell r="AI45">
            <v>0.16900000000000001</v>
          </cell>
          <cell r="AJ45">
            <v>0.16900000000000001</v>
          </cell>
          <cell r="AK45">
            <v>0.16900000000000001</v>
          </cell>
          <cell r="AL45">
            <v>0.16900000000000001</v>
          </cell>
          <cell r="AS45">
            <v>0.16900000000000001</v>
          </cell>
          <cell r="AT45">
            <v>0.16900000000000001</v>
          </cell>
          <cell r="AU45">
            <v>0.16900000000000001</v>
          </cell>
          <cell r="AV45">
            <v>0.16900000000000001</v>
          </cell>
          <cell r="AW45">
            <v>0.16900000000000001</v>
          </cell>
          <cell r="AX45">
            <v>0.16900000000000001</v>
          </cell>
          <cell r="AY45">
            <v>0.16900000000000001</v>
          </cell>
          <cell r="AZ45">
            <v>0.16900000000000001</v>
          </cell>
          <cell r="BA45">
            <v>0.16900000000000001</v>
          </cell>
          <cell r="BB45">
            <v>0.16900000000000001</v>
          </cell>
          <cell r="BC45">
            <v>0.16900000000000001</v>
          </cell>
          <cell r="BD45">
            <v>0.16900000000000001</v>
          </cell>
          <cell r="BE45">
            <v>0.16900000000000001</v>
          </cell>
          <cell r="BF45">
            <v>0.16900000000000001</v>
          </cell>
          <cell r="BG45">
            <v>0.16900000000000001</v>
          </cell>
          <cell r="BH45">
            <v>0.16900000000000001</v>
          </cell>
          <cell r="BI45">
            <v>0.16900000000000001</v>
          </cell>
          <cell r="BJ45">
            <v>0.16900000000000001</v>
          </cell>
          <cell r="BK45">
            <v>0.16900000000000001</v>
          </cell>
          <cell r="BL45">
            <v>0.16900000000000001</v>
          </cell>
          <cell r="BM45">
            <v>0.16900000000000001</v>
          </cell>
          <cell r="BP45">
            <v>0.16900000000000001</v>
          </cell>
          <cell r="BQ45">
            <v>0.16900000000000001</v>
          </cell>
          <cell r="BR45">
            <v>0.16900000000000001</v>
          </cell>
          <cell r="BS45">
            <v>0.16900000000000001</v>
          </cell>
          <cell r="BT45">
            <v>0.16900000000000001</v>
          </cell>
          <cell r="BU45">
            <v>0.16900000000000001</v>
          </cell>
          <cell r="BV45">
            <v>0.16900000000000001</v>
          </cell>
          <cell r="BW45">
            <v>0.16900000000000001</v>
          </cell>
          <cell r="BX45">
            <v>0.16900000000000001</v>
          </cell>
          <cell r="BY45">
            <v>0.16900000000000001</v>
          </cell>
          <cell r="BZ45">
            <v>0.16900000000000001</v>
          </cell>
          <cell r="CA45">
            <v>0.16900000000000001</v>
          </cell>
          <cell r="CB45">
            <v>0.16900000000000001</v>
          </cell>
          <cell r="CC45">
            <v>0.16900000000000001</v>
          </cell>
          <cell r="CD45">
            <v>0.16900000000000001</v>
          </cell>
          <cell r="CE45">
            <v>0.16900000000000001</v>
          </cell>
          <cell r="CF45">
            <v>0.16900000000000001</v>
          </cell>
          <cell r="CG45">
            <v>0.16900000000000001</v>
          </cell>
          <cell r="CH45">
            <v>0.16900000000000001</v>
          </cell>
          <cell r="CI45">
            <v>0.16900000000000001</v>
          </cell>
          <cell r="CJ45">
            <v>0.16900000000000001</v>
          </cell>
          <cell r="CK45">
            <v>0.16900000000000001</v>
          </cell>
          <cell r="CO45">
            <v>0.16900000000000001</v>
          </cell>
          <cell r="CP45">
            <v>0.16900000000000001</v>
          </cell>
          <cell r="CQ45">
            <v>0.16900000000000001</v>
          </cell>
          <cell r="CS45">
            <v>0.16900000000000001</v>
          </cell>
          <cell r="CT45">
            <v>0.16900000000000001</v>
          </cell>
          <cell r="CU45">
            <v>0.16900000000000001</v>
          </cell>
          <cell r="CV45">
            <v>0.16900000000000001</v>
          </cell>
          <cell r="CW45">
            <v>0.16900000000000001</v>
          </cell>
          <cell r="CX45">
            <v>0.16900000000000001</v>
          </cell>
          <cell r="CY45">
            <v>0.16900000000000001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U45">
            <v>0.16900000000000001</v>
          </cell>
          <cell r="FV45">
            <v>0.16900000000000001</v>
          </cell>
        </row>
      </sheetData>
      <sheetData sheetId="4">
        <row r="24">
          <cell r="G24">
            <v>0.313</v>
          </cell>
          <cell r="H24">
            <v>0.313</v>
          </cell>
          <cell r="I24">
            <v>0.313</v>
          </cell>
          <cell r="J24">
            <v>0.313</v>
          </cell>
          <cell r="K24">
            <v>0.313</v>
          </cell>
          <cell r="L24">
            <v>0.313</v>
          </cell>
          <cell r="M24">
            <v>0.313</v>
          </cell>
          <cell r="N24">
            <v>0.313</v>
          </cell>
          <cell r="O24">
            <v>0.313</v>
          </cell>
          <cell r="P24">
            <v>0.313</v>
          </cell>
          <cell r="Q24">
            <v>0.313</v>
          </cell>
          <cell r="R24">
            <v>0.313</v>
          </cell>
          <cell r="S24">
            <v>0.313</v>
          </cell>
          <cell r="T24">
            <v>0.313</v>
          </cell>
          <cell r="U24">
            <v>0.313</v>
          </cell>
          <cell r="V24">
            <v>0.313</v>
          </cell>
          <cell r="W24">
            <v>0.313</v>
          </cell>
          <cell r="X24">
            <v>0.313</v>
          </cell>
          <cell r="Y24">
            <v>0.313</v>
          </cell>
          <cell r="Z24">
            <v>0.313</v>
          </cell>
          <cell r="AA24">
            <v>0.313</v>
          </cell>
          <cell r="AB24">
            <v>0.313</v>
          </cell>
          <cell r="AC24">
            <v>0.313</v>
          </cell>
          <cell r="AD24">
            <v>0.313</v>
          </cell>
          <cell r="AE24">
            <v>0.313</v>
          </cell>
          <cell r="AF24">
            <v>0.313</v>
          </cell>
          <cell r="AG24">
            <v>0.313</v>
          </cell>
          <cell r="AH24">
            <v>0.313</v>
          </cell>
          <cell r="AI24">
            <v>0.313</v>
          </cell>
          <cell r="AJ24">
            <v>0.313</v>
          </cell>
          <cell r="AK24">
            <v>0.313</v>
          </cell>
          <cell r="AL24">
            <v>0.313</v>
          </cell>
          <cell r="AS24">
            <v>0.313</v>
          </cell>
          <cell r="AT24">
            <v>0.313</v>
          </cell>
          <cell r="AU24">
            <v>0.313</v>
          </cell>
          <cell r="AV24">
            <v>0.313</v>
          </cell>
          <cell r="AW24">
            <v>0.313</v>
          </cell>
          <cell r="AX24">
            <v>0.313</v>
          </cell>
          <cell r="AY24">
            <v>0.313</v>
          </cell>
          <cell r="AZ24">
            <v>0.313</v>
          </cell>
          <cell r="BA24">
            <v>0.313</v>
          </cell>
          <cell r="BB24">
            <v>0.313</v>
          </cell>
          <cell r="BC24">
            <v>0.313</v>
          </cell>
          <cell r="BD24">
            <v>0.313</v>
          </cell>
          <cell r="BE24">
            <v>0.313</v>
          </cell>
          <cell r="BF24">
            <v>0.313</v>
          </cell>
          <cell r="BG24">
            <v>0.313</v>
          </cell>
          <cell r="BH24">
            <v>0.313</v>
          </cell>
          <cell r="BI24">
            <v>0.313</v>
          </cell>
          <cell r="BJ24">
            <v>0.313</v>
          </cell>
          <cell r="BK24">
            <v>0.313</v>
          </cell>
          <cell r="BL24">
            <v>0.313</v>
          </cell>
          <cell r="BM24">
            <v>0.313</v>
          </cell>
          <cell r="BP24">
            <v>0.313</v>
          </cell>
          <cell r="BQ24">
            <v>0.313</v>
          </cell>
          <cell r="BR24">
            <v>0.313</v>
          </cell>
          <cell r="BS24">
            <v>0.313</v>
          </cell>
          <cell r="BT24">
            <v>0.313</v>
          </cell>
          <cell r="BU24">
            <v>0.313</v>
          </cell>
          <cell r="BV24">
            <v>0.313</v>
          </cell>
          <cell r="BW24">
            <v>0.313</v>
          </cell>
          <cell r="BX24">
            <v>0.313</v>
          </cell>
          <cell r="BY24">
            <v>0.313</v>
          </cell>
          <cell r="BZ24">
            <v>0.313</v>
          </cell>
          <cell r="CA24">
            <v>0.313</v>
          </cell>
          <cell r="CB24">
            <v>0.313</v>
          </cell>
          <cell r="CC24">
            <v>0.313</v>
          </cell>
          <cell r="CD24">
            <v>0.313</v>
          </cell>
          <cell r="CE24">
            <v>0.313</v>
          </cell>
          <cell r="CF24">
            <v>0.313</v>
          </cell>
          <cell r="CG24">
            <v>0.313</v>
          </cell>
          <cell r="CH24">
            <v>0.313</v>
          </cell>
          <cell r="CI24">
            <v>0.313</v>
          </cell>
          <cell r="CJ24">
            <v>0.313</v>
          </cell>
          <cell r="CK24">
            <v>0.313</v>
          </cell>
          <cell r="CO24">
            <v>0.313</v>
          </cell>
          <cell r="CP24">
            <v>0.313</v>
          </cell>
          <cell r="CQ24">
            <v>0.313</v>
          </cell>
          <cell r="CS24">
            <v>0.313</v>
          </cell>
          <cell r="CT24">
            <v>0.313</v>
          </cell>
          <cell r="CU24">
            <v>0.313</v>
          </cell>
          <cell r="CV24">
            <v>0.313</v>
          </cell>
          <cell r="CW24">
            <v>0.313</v>
          </cell>
          <cell r="CX24">
            <v>0.313</v>
          </cell>
          <cell r="CY24">
            <v>0.313</v>
          </cell>
          <cell r="CZ24">
            <v>0.313</v>
          </cell>
          <cell r="DA24">
            <v>0.313</v>
          </cell>
          <cell r="DB24">
            <v>0.313</v>
          </cell>
          <cell r="DC24">
            <v>0.313</v>
          </cell>
          <cell r="DD24">
            <v>0.313</v>
          </cell>
          <cell r="DE24">
            <v>0.313</v>
          </cell>
          <cell r="DF24">
            <v>0.313</v>
          </cell>
          <cell r="DG24">
            <v>0.313</v>
          </cell>
          <cell r="DH24">
            <v>0.313</v>
          </cell>
          <cell r="DI24">
            <v>0.313</v>
          </cell>
          <cell r="DJ24">
            <v>0.313</v>
          </cell>
          <cell r="DK24">
            <v>0.313</v>
          </cell>
          <cell r="DL24">
            <v>0.313</v>
          </cell>
          <cell r="DM24">
            <v>0.313</v>
          </cell>
          <cell r="DN24">
            <v>0.313</v>
          </cell>
          <cell r="DO24">
            <v>0.313</v>
          </cell>
          <cell r="DP24">
            <v>0.313</v>
          </cell>
          <cell r="DQ24">
            <v>0.313</v>
          </cell>
          <cell r="DR24">
            <v>0.313</v>
          </cell>
          <cell r="DS24">
            <v>0.313</v>
          </cell>
          <cell r="DU24">
            <v>0.313</v>
          </cell>
          <cell r="DV24">
            <v>0.313</v>
          </cell>
          <cell r="DW24">
            <v>0.313</v>
          </cell>
          <cell r="DX24">
            <v>0.313</v>
          </cell>
          <cell r="DY24">
            <v>0.313</v>
          </cell>
          <cell r="DZ24">
            <v>0.313</v>
          </cell>
          <cell r="EA24">
            <v>0.313</v>
          </cell>
          <cell r="EB24">
            <v>0.313</v>
          </cell>
          <cell r="EC24">
            <v>0.313</v>
          </cell>
          <cell r="ED24">
            <v>0.313</v>
          </cell>
          <cell r="EE24">
            <v>0.313</v>
          </cell>
          <cell r="EF24">
            <v>0.313</v>
          </cell>
          <cell r="EG24">
            <v>0.313</v>
          </cell>
          <cell r="EH24">
            <v>0.313</v>
          </cell>
          <cell r="EI24">
            <v>0.313</v>
          </cell>
          <cell r="EJ24">
            <v>0.313</v>
          </cell>
          <cell r="EK24">
            <v>0.313</v>
          </cell>
          <cell r="EL24">
            <v>0.313</v>
          </cell>
          <cell r="EM24">
            <v>0.313</v>
          </cell>
          <cell r="EN24">
            <v>0.313</v>
          </cell>
          <cell r="EO24">
            <v>0.313</v>
          </cell>
          <cell r="EP24">
            <v>0.313</v>
          </cell>
          <cell r="EQ24">
            <v>0.313</v>
          </cell>
          <cell r="ER24">
            <v>0.313</v>
          </cell>
          <cell r="ES24">
            <v>0.313</v>
          </cell>
          <cell r="ET24">
            <v>0.313</v>
          </cell>
          <cell r="EU24">
            <v>0.313</v>
          </cell>
          <cell r="EV24">
            <v>0.313</v>
          </cell>
          <cell r="EW24">
            <v>0.313</v>
          </cell>
          <cell r="EX24">
            <v>0.313</v>
          </cell>
          <cell r="EY24">
            <v>0.313</v>
          </cell>
          <cell r="EZ24">
            <v>0.313</v>
          </cell>
          <cell r="FA24">
            <v>0.313</v>
          </cell>
          <cell r="FB24">
            <v>0.313</v>
          </cell>
          <cell r="FC24">
            <v>0.313</v>
          </cell>
          <cell r="FD24">
            <v>0.313</v>
          </cell>
          <cell r="FE24">
            <v>0.313</v>
          </cell>
          <cell r="FF24">
            <v>0.313</v>
          </cell>
          <cell r="FG24">
            <v>0.313</v>
          </cell>
          <cell r="FH24">
            <v>0.313</v>
          </cell>
          <cell r="FI24">
            <v>0.313</v>
          </cell>
          <cell r="FJ24">
            <v>0.313</v>
          </cell>
          <cell r="FK24">
            <v>0.313</v>
          </cell>
          <cell r="FL24">
            <v>0.313</v>
          </cell>
          <cell r="FM24">
            <v>0.313</v>
          </cell>
          <cell r="FN24">
            <v>0.313</v>
          </cell>
          <cell r="FO24">
            <v>0.313</v>
          </cell>
          <cell r="FP24">
            <v>0.313</v>
          </cell>
          <cell r="FQ24">
            <v>0.313</v>
          </cell>
          <cell r="FR24">
            <v>0.313</v>
          </cell>
          <cell r="FT24">
            <v>0.313</v>
          </cell>
          <cell r="FV24">
            <v>0.313</v>
          </cell>
          <cell r="FW24">
            <v>0.313</v>
          </cell>
          <cell r="FX24">
            <v>0.313</v>
          </cell>
          <cell r="FY24">
            <v>0.313</v>
          </cell>
        </row>
        <row r="48">
          <cell r="G48">
            <v>0.51400000000000001</v>
          </cell>
          <cell r="H48">
            <v>0.51400000000000001</v>
          </cell>
          <cell r="I48">
            <v>0.51400000000000001</v>
          </cell>
          <cell r="J48">
            <v>0.51400000000000001</v>
          </cell>
          <cell r="K48">
            <v>0.51400000000000001</v>
          </cell>
          <cell r="L48">
            <v>0.51400000000000001</v>
          </cell>
          <cell r="M48">
            <v>0.51400000000000001</v>
          </cell>
          <cell r="N48">
            <v>0.51400000000000001</v>
          </cell>
          <cell r="O48">
            <v>0.51400000000000001</v>
          </cell>
          <cell r="P48">
            <v>0.51400000000000001</v>
          </cell>
          <cell r="Q48">
            <v>0.51400000000000001</v>
          </cell>
          <cell r="R48">
            <v>0.51400000000000001</v>
          </cell>
          <cell r="S48">
            <v>0.51400000000000001</v>
          </cell>
          <cell r="T48">
            <v>0.51400000000000001</v>
          </cell>
          <cell r="U48">
            <v>0.51400000000000001</v>
          </cell>
          <cell r="V48">
            <v>0.51400000000000001</v>
          </cell>
          <cell r="W48">
            <v>0.51400000000000001</v>
          </cell>
          <cell r="X48">
            <v>0.51400000000000001</v>
          </cell>
          <cell r="Y48">
            <v>0.51400000000000001</v>
          </cell>
          <cell r="Z48">
            <v>0.51400000000000001</v>
          </cell>
          <cell r="AA48">
            <v>0.51400000000000001</v>
          </cell>
          <cell r="AB48">
            <v>0.51400000000000001</v>
          </cell>
          <cell r="AC48">
            <v>0.51400000000000001</v>
          </cell>
          <cell r="AD48">
            <v>0.51400000000000001</v>
          </cell>
          <cell r="AE48">
            <v>0.51400000000000001</v>
          </cell>
          <cell r="AF48">
            <v>0.51400000000000001</v>
          </cell>
          <cell r="AG48">
            <v>0.51400000000000001</v>
          </cell>
          <cell r="AH48">
            <v>0.51400000000000001</v>
          </cell>
          <cell r="AI48">
            <v>0.51400000000000001</v>
          </cell>
          <cell r="AJ48">
            <v>0.51400000000000001</v>
          </cell>
          <cell r="AK48">
            <v>0.51400000000000001</v>
          </cell>
          <cell r="AL48">
            <v>0.51400000000000001</v>
          </cell>
          <cell r="AS48">
            <v>0.51400000000000001</v>
          </cell>
          <cell r="AT48">
            <v>0.51400000000000001</v>
          </cell>
          <cell r="AU48">
            <v>0.51400000000000001</v>
          </cell>
          <cell r="AV48">
            <v>0.51400000000000001</v>
          </cell>
          <cell r="AW48">
            <v>0.51400000000000001</v>
          </cell>
          <cell r="AX48">
            <v>0.51400000000000001</v>
          </cell>
          <cell r="AY48">
            <v>0.51400000000000001</v>
          </cell>
          <cell r="AZ48">
            <v>0.51400000000000001</v>
          </cell>
          <cell r="BA48">
            <v>0.51400000000000001</v>
          </cell>
          <cell r="BB48">
            <v>0.51400000000000001</v>
          </cell>
          <cell r="BC48">
            <v>0.51400000000000001</v>
          </cell>
          <cell r="BD48">
            <v>0.51400000000000001</v>
          </cell>
          <cell r="BE48">
            <v>0.51400000000000001</v>
          </cell>
          <cell r="BF48">
            <v>0.51400000000000001</v>
          </cell>
          <cell r="BG48">
            <v>0.51400000000000001</v>
          </cell>
          <cell r="BH48">
            <v>0.51400000000000001</v>
          </cell>
          <cell r="BI48">
            <v>0.51400000000000001</v>
          </cell>
          <cell r="BJ48">
            <v>0.51400000000000001</v>
          </cell>
          <cell r="BK48">
            <v>0.51400000000000001</v>
          </cell>
          <cell r="BL48">
            <v>0.51400000000000001</v>
          </cell>
          <cell r="BM48">
            <v>0.51400000000000001</v>
          </cell>
          <cell r="BP48">
            <v>0.51400000000000001</v>
          </cell>
          <cell r="BQ48">
            <v>0.51400000000000001</v>
          </cell>
          <cell r="BR48">
            <v>0.51400000000000001</v>
          </cell>
          <cell r="BS48">
            <v>0.51400000000000001</v>
          </cell>
          <cell r="BT48">
            <v>0.51400000000000001</v>
          </cell>
          <cell r="BU48">
            <v>0.51400000000000001</v>
          </cell>
          <cell r="BV48">
            <v>0.51400000000000001</v>
          </cell>
          <cell r="BW48">
            <v>0.51400000000000001</v>
          </cell>
          <cell r="BX48">
            <v>0.51400000000000001</v>
          </cell>
          <cell r="BY48">
            <v>0.51400000000000001</v>
          </cell>
          <cell r="BZ48">
            <v>0.51400000000000001</v>
          </cell>
          <cell r="CA48">
            <v>0.51400000000000001</v>
          </cell>
          <cell r="CB48">
            <v>0.51400000000000001</v>
          </cell>
          <cell r="CC48">
            <v>0.51400000000000001</v>
          </cell>
          <cell r="CD48">
            <v>0.51400000000000001</v>
          </cell>
          <cell r="CE48">
            <v>0.51400000000000001</v>
          </cell>
          <cell r="CF48">
            <v>0.51400000000000001</v>
          </cell>
          <cell r="CG48">
            <v>0.51400000000000001</v>
          </cell>
          <cell r="CH48">
            <v>0.51400000000000001</v>
          </cell>
          <cell r="CI48">
            <v>0.51400000000000001</v>
          </cell>
          <cell r="CJ48">
            <v>0.51400000000000001</v>
          </cell>
          <cell r="CK48">
            <v>0.45700000000000002</v>
          </cell>
          <cell r="CO48">
            <v>0.45700000000000002</v>
          </cell>
          <cell r="CP48">
            <v>0.45700000000000002</v>
          </cell>
          <cell r="CQ48">
            <v>0.45700000000000002</v>
          </cell>
          <cell r="CS48">
            <v>0.51400000000000001</v>
          </cell>
          <cell r="CT48">
            <v>0.51400000000000001</v>
          </cell>
          <cell r="CU48">
            <v>0.51400000000000001</v>
          </cell>
          <cell r="CV48">
            <v>0.51400000000000001</v>
          </cell>
          <cell r="CW48">
            <v>0.51400000000000001</v>
          </cell>
          <cell r="CX48">
            <v>0.51400000000000001</v>
          </cell>
          <cell r="CY48">
            <v>0.51400000000000001</v>
          </cell>
          <cell r="CZ48">
            <v>0.51400000000000001</v>
          </cell>
          <cell r="DA48">
            <v>0.51400000000000001</v>
          </cell>
          <cell r="DB48">
            <v>0.51400000000000001</v>
          </cell>
          <cell r="DC48">
            <v>0.51400000000000001</v>
          </cell>
          <cell r="DD48">
            <v>0.51400000000000001</v>
          </cell>
          <cell r="DE48">
            <v>0.51400000000000001</v>
          </cell>
          <cell r="DF48">
            <v>0.51400000000000001</v>
          </cell>
          <cell r="DG48">
            <v>0.51400000000000001</v>
          </cell>
          <cell r="DH48">
            <v>0.51400000000000001</v>
          </cell>
          <cell r="DI48">
            <v>0.51400000000000001</v>
          </cell>
          <cell r="DJ48">
            <v>0.51400000000000001</v>
          </cell>
          <cell r="DK48">
            <v>0.51400000000000001</v>
          </cell>
          <cell r="DL48">
            <v>0.51400000000000001</v>
          </cell>
          <cell r="DM48">
            <v>0.51400000000000001</v>
          </cell>
          <cell r="DN48">
            <v>0.51400000000000001</v>
          </cell>
          <cell r="DO48">
            <v>0.51400000000000001</v>
          </cell>
          <cell r="DP48">
            <v>0.51400000000000001</v>
          </cell>
          <cell r="DQ48">
            <v>0.51400000000000001</v>
          </cell>
          <cell r="DR48">
            <v>0.51400000000000001</v>
          </cell>
          <cell r="DS48">
            <v>0.51400000000000001</v>
          </cell>
          <cell r="DU48">
            <v>0.51400000000000001</v>
          </cell>
          <cell r="DV48">
            <v>0.51400000000000001</v>
          </cell>
          <cell r="DW48">
            <v>0.51400000000000001</v>
          </cell>
          <cell r="DX48">
            <v>0.51400000000000001</v>
          </cell>
          <cell r="DY48">
            <v>0.51400000000000001</v>
          </cell>
          <cell r="DZ48">
            <v>0.51400000000000001</v>
          </cell>
          <cell r="EA48">
            <v>0.51400000000000001</v>
          </cell>
          <cell r="EB48">
            <v>0.51400000000000001</v>
          </cell>
          <cell r="EC48">
            <v>0.51400000000000001</v>
          </cell>
          <cell r="ED48">
            <v>0.51400000000000001</v>
          </cell>
          <cell r="EE48">
            <v>0.51400000000000001</v>
          </cell>
          <cell r="EF48">
            <v>0.51400000000000001</v>
          </cell>
          <cell r="EG48">
            <v>0.51400000000000001</v>
          </cell>
          <cell r="EH48">
            <v>0.51400000000000001</v>
          </cell>
          <cell r="EI48">
            <v>0.51400000000000001</v>
          </cell>
          <cell r="EJ48">
            <v>0.51400000000000001</v>
          </cell>
          <cell r="EK48">
            <v>0.51400000000000001</v>
          </cell>
          <cell r="EL48">
            <v>0.51400000000000001</v>
          </cell>
          <cell r="EM48">
            <v>0.51400000000000001</v>
          </cell>
          <cell r="EN48">
            <v>0.51400000000000001</v>
          </cell>
          <cell r="EO48">
            <v>0.51400000000000001</v>
          </cell>
          <cell r="EP48">
            <v>0.51400000000000001</v>
          </cell>
          <cell r="EQ48">
            <v>0.51400000000000001</v>
          </cell>
          <cell r="ER48">
            <v>0.51400000000000001</v>
          </cell>
          <cell r="ES48">
            <v>0.51400000000000001</v>
          </cell>
          <cell r="ET48">
            <v>0.51400000000000001</v>
          </cell>
          <cell r="EU48">
            <v>0.51400000000000001</v>
          </cell>
          <cell r="EV48">
            <v>0.51400000000000001</v>
          </cell>
          <cell r="EW48">
            <v>0.51400000000000001</v>
          </cell>
          <cell r="EX48">
            <v>0.51400000000000001</v>
          </cell>
          <cell r="EY48">
            <v>0.51400000000000001</v>
          </cell>
          <cell r="EZ48">
            <v>0.51400000000000001</v>
          </cell>
          <cell r="FA48">
            <v>0.51400000000000001</v>
          </cell>
          <cell r="FB48">
            <v>0.51400000000000001</v>
          </cell>
          <cell r="FC48">
            <v>0.51400000000000001</v>
          </cell>
          <cell r="FD48">
            <v>0.51400000000000001</v>
          </cell>
          <cell r="FE48">
            <v>0.51400000000000001</v>
          </cell>
          <cell r="FF48">
            <v>0.51400000000000001</v>
          </cell>
          <cell r="FG48">
            <v>0.51400000000000001</v>
          </cell>
          <cell r="FH48">
            <v>0.51400000000000001</v>
          </cell>
          <cell r="FI48">
            <v>0.51400000000000001</v>
          </cell>
          <cell r="FJ48">
            <v>0.51400000000000001</v>
          </cell>
          <cell r="FK48">
            <v>0.51400000000000001</v>
          </cell>
          <cell r="FL48">
            <v>0.51400000000000001</v>
          </cell>
          <cell r="FM48">
            <v>0.51400000000000001</v>
          </cell>
          <cell r="FN48">
            <v>0.51400000000000001</v>
          </cell>
          <cell r="FO48">
            <v>0.51400000000000001</v>
          </cell>
          <cell r="FP48">
            <v>0.51400000000000001</v>
          </cell>
          <cell r="FQ48">
            <v>0.51400000000000001</v>
          </cell>
          <cell r="FR48">
            <v>0.51400000000000001</v>
          </cell>
          <cell r="FT48">
            <v>0.51400000000000001</v>
          </cell>
          <cell r="FV48">
            <v>0.45700000000000002</v>
          </cell>
          <cell r="FW48">
            <v>0.45700000000000002</v>
          </cell>
          <cell r="FY48">
            <v>0.45700000000000002</v>
          </cell>
        </row>
        <row r="71">
          <cell r="G71">
            <v>0.17100000000000001</v>
          </cell>
          <cell r="H71">
            <v>0.17100000000000001</v>
          </cell>
          <cell r="I71">
            <v>0.17100000000000001</v>
          </cell>
          <cell r="J71">
            <v>0.17100000000000001</v>
          </cell>
          <cell r="K71">
            <v>0.17100000000000001</v>
          </cell>
          <cell r="L71">
            <v>0.17100000000000001</v>
          </cell>
          <cell r="M71">
            <v>0.17100000000000001</v>
          </cell>
          <cell r="N71">
            <v>0.17100000000000001</v>
          </cell>
          <cell r="O71">
            <v>0.17100000000000001</v>
          </cell>
          <cell r="P71">
            <v>0.17100000000000001</v>
          </cell>
          <cell r="Q71">
            <v>0.17100000000000001</v>
          </cell>
          <cell r="R71">
            <v>0.17100000000000001</v>
          </cell>
          <cell r="S71">
            <v>0.17100000000000001</v>
          </cell>
          <cell r="T71">
            <v>0.17100000000000001</v>
          </cell>
          <cell r="U71">
            <v>0.17100000000000001</v>
          </cell>
          <cell r="V71">
            <v>0.17100000000000001</v>
          </cell>
          <cell r="W71">
            <v>0.17100000000000001</v>
          </cell>
          <cell r="X71">
            <v>0.17100000000000001</v>
          </cell>
          <cell r="Y71">
            <v>0.17100000000000001</v>
          </cell>
          <cell r="Z71">
            <v>0.17100000000000001</v>
          </cell>
          <cell r="AA71">
            <v>0.17100000000000001</v>
          </cell>
          <cell r="AB71">
            <v>0.17100000000000001</v>
          </cell>
          <cell r="AC71">
            <v>0.17100000000000001</v>
          </cell>
          <cell r="AD71">
            <v>0.17100000000000001</v>
          </cell>
          <cell r="AE71">
            <v>0.17100000000000001</v>
          </cell>
          <cell r="AF71">
            <v>0.17100000000000001</v>
          </cell>
          <cell r="AG71">
            <v>0.17100000000000001</v>
          </cell>
          <cell r="AH71">
            <v>0.17100000000000001</v>
          </cell>
          <cell r="AI71">
            <v>0.17100000000000001</v>
          </cell>
          <cell r="AJ71">
            <v>0.17100000000000001</v>
          </cell>
          <cell r="AK71">
            <v>0.17100000000000001</v>
          </cell>
          <cell r="AL71">
            <v>0.17100000000000001</v>
          </cell>
          <cell r="AS71">
            <v>0.17100000000000001</v>
          </cell>
          <cell r="AT71">
            <v>0.17100000000000001</v>
          </cell>
          <cell r="AU71">
            <v>0.17100000000000001</v>
          </cell>
          <cell r="AV71">
            <v>0.17100000000000001</v>
          </cell>
          <cell r="AW71">
            <v>0.17100000000000001</v>
          </cell>
          <cell r="AX71">
            <v>0.17100000000000001</v>
          </cell>
          <cell r="AY71">
            <v>0.17100000000000001</v>
          </cell>
          <cell r="AZ71">
            <v>0.17100000000000001</v>
          </cell>
          <cell r="BA71">
            <v>0.17100000000000001</v>
          </cell>
          <cell r="BB71">
            <v>0.17100000000000001</v>
          </cell>
          <cell r="BC71">
            <v>0.17100000000000001</v>
          </cell>
          <cell r="BD71">
            <v>0.17100000000000001</v>
          </cell>
          <cell r="BE71">
            <v>0.17100000000000001</v>
          </cell>
          <cell r="BF71">
            <v>0.17100000000000001</v>
          </cell>
          <cell r="BG71">
            <v>0.17100000000000001</v>
          </cell>
          <cell r="BH71">
            <v>0.17100000000000001</v>
          </cell>
          <cell r="BI71">
            <v>0.17100000000000001</v>
          </cell>
          <cell r="BJ71">
            <v>0.17100000000000001</v>
          </cell>
          <cell r="BK71">
            <v>0.17100000000000001</v>
          </cell>
          <cell r="BL71">
            <v>0.17100000000000001</v>
          </cell>
          <cell r="BM71">
            <v>0.17100000000000001</v>
          </cell>
          <cell r="BP71">
            <v>0.17100000000000001</v>
          </cell>
          <cell r="BQ71">
            <v>0.17100000000000001</v>
          </cell>
          <cell r="BR71">
            <v>0.17100000000000001</v>
          </cell>
          <cell r="BS71">
            <v>0.17100000000000001</v>
          </cell>
          <cell r="BT71">
            <v>0.17100000000000001</v>
          </cell>
          <cell r="BU71">
            <v>0.17100000000000001</v>
          </cell>
          <cell r="BV71">
            <v>0.17100000000000001</v>
          </cell>
          <cell r="BW71">
            <v>0.17100000000000001</v>
          </cell>
          <cell r="BX71">
            <v>0.17100000000000001</v>
          </cell>
          <cell r="BY71">
            <v>0.17100000000000001</v>
          </cell>
          <cell r="BZ71">
            <v>0.17100000000000001</v>
          </cell>
          <cell r="CA71">
            <v>0.17100000000000001</v>
          </cell>
          <cell r="CB71">
            <v>0.17100000000000001</v>
          </cell>
          <cell r="CC71">
            <v>0.17100000000000001</v>
          </cell>
          <cell r="CD71">
            <v>0.17100000000000001</v>
          </cell>
          <cell r="CE71">
            <v>0.17100000000000001</v>
          </cell>
          <cell r="CF71">
            <v>0.17100000000000001</v>
          </cell>
          <cell r="CG71">
            <v>0.17100000000000001</v>
          </cell>
          <cell r="CH71">
            <v>0.17100000000000001</v>
          </cell>
          <cell r="CI71">
            <v>0.17100000000000001</v>
          </cell>
          <cell r="CJ71">
            <v>0.17100000000000001</v>
          </cell>
          <cell r="CK71">
            <v>0.153</v>
          </cell>
          <cell r="CO71">
            <v>0.153</v>
          </cell>
          <cell r="CP71">
            <v>0.153</v>
          </cell>
          <cell r="CQ71">
            <v>0.153</v>
          </cell>
          <cell r="CS71">
            <v>0.17100000000000001</v>
          </cell>
          <cell r="CT71">
            <v>0.17100000000000001</v>
          </cell>
          <cell r="CU71">
            <v>0.17100000000000001</v>
          </cell>
          <cell r="CV71">
            <v>0.17100000000000001</v>
          </cell>
          <cell r="CW71">
            <v>0.17100000000000001</v>
          </cell>
          <cell r="CX71">
            <v>0.17100000000000001</v>
          </cell>
          <cell r="CY71">
            <v>0.17100000000000001</v>
          </cell>
          <cell r="CZ71">
            <v>0.17100000000000001</v>
          </cell>
          <cell r="DA71">
            <v>0.17100000000000001</v>
          </cell>
          <cell r="DB71">
            <v>0.17100000000000001</v>
          </cell>
          <cell r="DC71">
            <v>0.17100000000000001</v>
          </cell>
          <cell r="DD71">
            <v>0.17100000000000001</v>
          </cell>
          <cell r="DE71">
            <v>0.17100000000000001</v>
          </cell>
          <cell r="DF71">
            <v>0.17100000000000001</v>
          </cell>
          <cell r="DG71">
            <v>0.17100000000000001</v>
          </cell>
          <cell r="DH71">
            <v>0.17100000000000001</v>
          </cell>
          <cell r="DI71">
            <v>0.17100000000000001</v>
          </cell>
          <cell r="DJ71">
            <v>0.17100000000000001</v>
          </cell>
          <cell r="DK71">
            <v>0.17100000000000001</v>
          </cell>
          <cell r="DL71">
            <v>0.17100000000000001</v>
          </cell>
          <cell r="DM71">
            <v>0.17100000000000001</v>
          </cell>
          <cell r="DN71">
            <v>0.17100000000000001</v>
          </cell>
          <cell r="DO71">
            <v>0.17100000000000001</v>
          </cell>
          <cell r="DP71">
            <v>0.17100000000000001</v>
          </cell>
          <cell r="DQ71">
            <v>0.17100000000000001</v>
          </cell>
          <cell r="DR71">
            <v>0.17100000000000001</v>
          </cell>
          <cell r="DS71">
            <v>0.17100000000000001</v>
          </cell>
          <cell r="DU71">
            <v>0.17100000000000001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V71">
            <v>0.153</v>
          </cell>
          <cell r="FW71">
            <v>0.153</v>
          </cell>
          <cell r="FY71">
            <v>0.153</v>
          </cell>
        </row>
        <row r="98">
          <cell r="G98">
            <v>0.59499999999999997</v>
          </cell>
          <cell r="H98">
            <v>0.59499999999999997</v>
          </cell>
          <cell r="I98">
            <v>0.59499999999999997</v>
          </cell>
          <cell r="J98">
            <v>0.59499999999999997</v>
          </cell>
          <cell r="K98">
            <v>0.59499999999999997</v>
          </cell>
          <cell r="L98">
            <v>0.59499999999999997</v>
          </cell>
          <cell r="M98">
            <v>0.59499999999999997</v>
          </cell>
          <cell r="N98">
            <v>0.59499999999999997</v>
          </cell>
          <cell r="O98">
            <v>0.59499999999999997</v>
          </cell>
          <cell r="P98">
            <v>0.59499999999999997</v>
          </cell>
          <cell r="Q98">
            <v>0.59499999999999997</v>
          </cell>
          <cell r="R98">
            <v>0.59499999999999997</v>
          </cell>
          <cell r="S98">
            <v>0.59499999999999997</v>
          </cell>
          <cell r="T98">
            <v>0.59499999999999997</v>
          </cell>
          <cell r="U98">
            <v>0.59499999999999997</v>
          </cell>
          <cell r="V98">
            <v>0.59499999999999997</v>
          </cell>
          <cell r="W98">
            <v>0.59499999999999997</v>
          </cell>
          <cell r="X98">
            <v>0.59499999999999997</v>
          </cell>
          <cell r="Y98">
            <v>0.59499999999999997</v>
          </cell>
          <cell r="Z98">
            <v>0.59499999999999997</v>
          </cell>
          <cell r="AA98">
            <v>0.59499999999999997</v>
          </cell>
          <cell r="AB98">
            <v>0.59499999999999997</v>
          </cell>
          <cell r="AC98">
            <v>0.59499999999999997</v>
          </cell>
          <cell r="AD98">
            <v>0.59499999999999997</v>
          </cell>
          <cell r="AE98">
            <v>0.59499999999999997</v>
          </cell>
          <cell r="AF98">
            <v>0.59499999999999997</v>
          </cell>
          <cell r="AG98">
            <v>0.59499999999999997</v>
          </cell>
          <cell r="AH98">
            <v>0.59499999999999997</v>
          </cell>
          <cell r="AI98">
            <v>0.59499999999999997</v>
          </cell>
          <cell r="AJ98">
            <v>0.59499999999999997</v>
          </cell>
          <cell r="AK98">
            <v>0.59499999999999997</v>
          </cell>
          <cell r="AL98">
            <v>0.59499999999999997</v>
          </cell>
          <cell r="AS98">
            <v>0.59499999999999997</v>
          </cell>
          <cell r="AT98">
            <v>0.59499999999999997</v>
          </cell>
          <cell r="AU98">
            <v>0.59499999999999997</v>
          </cell>
          <cell r="AV98">
            <v>0.59499999999999997</v>
          </cell>
          <cell r="AW98">
            <v>0.59499999999999997</v>
          </cell>
          <cell r="AX98">
            <v>0.59499999999999997</v>
          </cell>
          <cell r="AY98">
            <v>0.59499999999999997</v>
          </cell>
          <cell r="AZ98">
            <v>0.59499999999999997</v>
          </cell>
          <cell r="BA98">
            <v>0.59499999999999997</v>
          </cell>
          <cell r="BB98">
            <v>0.59499999999999997</v>
          </cell>
          <cell r="BC98">
            <v>0.59499999999999997</v>
          </cell>
          <cell r="BD98">
            <v>0.59499999999999997</v>
          </cell>
          <cell r="BE98">
            <v>0.59499999999999997</v>
          </cell>
          <cell r="BF98">
            <v>0.59499999999999997</v>
          </cell>
          <cell r="BG98">
            <v>0.59499999999999997</v>
          </cell>
          <cell r="BH98">
            <v>0.59499999999999997</v>
          </cell>
          <cell r="BI98">
            <v>0.59499999999999997</v>
          </cell>
          <cell r="BJ98">
            <v>0.59499999999999997</v>
          </cell>
          <cell r="BK98">
            <v>0.59499999999999997</v>
          </cell>
          <cell r="BL98">
            <v>0.59499999999999997</v>
          </cell>
          <cell r="BM98">
            <v>0.59499999999999997</v>
          </cell>
          <cell r="BP98">
            <v>0.59499999999999997</v>
          </cell>
          <cell r="BQ98">
            <v>0.59499999999999997</v>
          </cell>
          <cell r="BR98">
            <v>0.59499999999999997</v>
          </cell>
          <cell r="BS98">
            <v>0.59499999999999997</v>
          </cell>
          <cell r="BT98">
            <v>0.59499999999999997</v>
          </cell>
          <cell r="BU98">
            <v>0.59499999999999997</v>
          </cell>
          <cell r="BV98">
            <v>0.59499999999999997</v>
          </cell>
          <cell r="BW98">
            <v>0.59499999999999997</v>
          </cell>
          <cell r="BX98">
            <v>0.59499999999999997</v>
          </cell>
          <cell r="BY98">
            <v>0.59499999999999997</v>
          </cell>
          <cell r="BZ98">
            <v>0.59499999999999997</v>
          </cell>
          <cell r="CA98">
            <v>0.59499999999999997</v>
          </cell>
          <cell r="CB98">
            <v>0.59499999999999997</v>
          </cell>
          <cell r="CC98">
            <v>0.59499999999999997</v>
          </cell>
          <cell r="CD98">
            <v>0.59499999999999997</v>
          </cell>
          <cell r="CE98">
            <v>0.59499999999999997</v>
          </cell>
          <cell r="CF98">
            <v>0.59499999999999997</v>
          </cell>
          <cell r="CG98">
            <v>0.59499999999999997</v>
          </cell>
          <cell r="CH98">
            <v>0.59499999999999997</v>
          </cell>
          <cell r="CI98">
            <v>0.59499999999999997</v>
          </cell>
          <cell r="CJ98">
            <v>0.59499999999999997</v>
          </cell>
          <cell r="CK98">
            <v>0.59499999999999997</v>
          </cell>
          <cell r="CO98">
            <v>0.59499999999999997</v>
          </cell>
          <cell r="CP98">
            <v>0.59499999999999997</v>
          </cell>
          <cell r="CQ98">
            <v>0.59499999999999997</v>
          </cell>
          <cell r="CS98">
            <v>0.59499999999999997</v>
          </cell>
          <cell r="CT98">
            <v>0.59499999999999997</v>
          </cell>
          <cell r="CU98">
            <v>0.59499999999999997</v>
          </cell>
          <cell r="CV98">
            <v>0.59499999999999997</v>
          </cell>
          <cell r="CW98">
            <v>0.59499999999999997</v>
          </cell>
          <cell r="CX98">
            <v>0.59499999999999997</v>
          </cell>
          <cell r="CY98">
            <v>0.59499999999999997</v>
          </cell>
          <cell r="CZ98">
            <v>0.59499999999999997</v>
          </cell>
          <cell r="DA98">
            <v>0.59499999999999997</v>
          </cell>
          <cell r="DB98">
            <v>0.59499999999999997</v>
          </cell>
          <cell r="DC98">
            <v>0.59499999999999997</v>
          </cell>
          <cell r="DD98">
            <v>0.59499999999999997</v>
          </cell>
          <cell r="DE98">
            <v>0.59499999999999997</v>
          </cell>
          <cell r="DF98">
            <v>0.59499999999999997</v>
          </cell>
          <cell r="DG98">
            <v>0.59499999999999997</v>
          </cell>
          <cell r="DH98">
            <v>0.59499999999999997</v>
          </cell>
          <cell r="DI98">
            <v>0.59499999999999997</v>
          </cell>
          <cell r="DJ98">
            <v>0.59499999999999997</v>
          </cell>
          <cell r="DK98">
            <v>0.59499999999999997</v>
          </cell>
          <cell r="DL98">
            <v>0.59499999999999997</v>
          </cell>
          <cell r="DM98">
            <v>0.59499999999999997</v>
          </cell>
          <cell r="DN98">
            <v>0.59499999999999997</v>
          </cell>
          <cell r="DO98">
            <v>0.59499999999999997</v>
          </cell>
          <cell r="DP98">
            <v>0.59499999999999997</v>
          </cell>
          <cell r="DQ98">
            <v>0.59499999999999997</v>
          </cell>
          <cell r="DR98">
            <v>0.59499999999999997</v>
          </cell>
          <cell r="DS98">
            <v>0.59499999999999997</v>
          </cell>
          <cell r="DU98">
            <v>0.59499999999999997</v>
          </cell>
          <cell r="DV98">
            <v>0.59499999999999997</v>
          </cell>
          <cell r="DW98">
            <v>0.59499999999999997</v>
          </cell>
          <cell r="DX98">
            <v>0.59499999999999997</v>
          </cell>
          <cell r="DY98">
            <v>0.59499999999999997</v>
          </cell>
          <cell r="DZ98">
            <v>0.59499999999999997</v>
          </cell>
          <cell r="EA98">
            <v>0.59499999999999997</v>
          </cell>
          <cell r="EB98">
            <v>0.59499999999999997</v>
          </cell>
          <cell r="EC98">
            <v>0.59499999999999997</v>
          </cell>
          <cell r="ED98">
            <v>0.59499999999999997</v>
          </cell>
          <cell r="EE98">
            <v>0.59499999999999997</v>
          </cell>
          <cell r="EF98">
            <v>0.59499999999999997</v>
          </cell>
          <cell r="EG98">
            <v>0.59499999999999997</v>
          </cell>
          <cell r="EH98">
            <v>0.59499999999999997</v>
          </cell>
          <cell r="EI98">
            <v>0.59499999999999997</v>
          </cell>
          <cell r="EJ98">
            <v>0.59499999999999997</v>
          </cell>
          <cell r="EK98">
            <v>0.59499999999999997</v>
          </cell>
          <cell r="EL98">
            <v>0.59499999999999997</v>
          </cell>
          <cell r="EM98">
            <v>0.59499999999999997</v>
          </cell>
          <cell r="EN98">
            <v>0.59499999999999997</v>
          </cell>
          <cell r="EO98">
            <v>0.59499999999999997</v>
          </cell>
          <cell r="EP98">
            <v>0.59499999999999997</v>
          </cell>
          <cell r="EQ98">
            <v>0.59499999999999997</v>
          </cell>
          <cell r="ER98">
            <v>0.59499999999999997</v>
          </cell>
          <cell r="ES98">
            <v>0.59499999999999997</v>
          </cell>
          <cell r="ET98">
            <v>0.59499999999999997</v>
          </cell>
          <cell r="EU98">
            <v>0.59499999999999997</v>
          </cell>
          <cell r="EV98">
            <v>0.59499999999999997</v>
          </cell>
          <cell r="EW98">
            <v>0.59499999999999997</v>
          </cell>
          <cell r="EX98">
            <v>0.59499999999999997</v>
          </cell>
          <cell r="EY98">
            <v>0.59499999999999997</v>
          </cell>
          <cell r="EZ98">
            <v>0.59499999999999997</v>
          </cell>
          <cell r="FA98">
            <v>0.59499999999999997</v>
          </cell>
          <cell r="FB98">
            <v>0.59499999999999997</v>
          </cell>
          <cell r="FC98">
            <v>0.59499999999999997</v>
          </cell>
          <cell r="FD98">
            <v>0.59499999999999997</v>
          </cell>
          <cell r="FE98">
            <v>0.59499999999999997</v>
          </cell>
          <cell r="FF98">
            <v>0.59499999999999997</v>
          </cell>
          <cell r="FG98">
            <v>0.59499999999999997</v>
          </cell>
          <cell r="FH98">
            <v>0.59499999999999997</v>
          </cell>
          <cell r="FI98">
            <v>0.59499999999999997</v>
          </cell>
          <cell r="FJ98">
            <v>0.59499999999999997</v>
          </cell>
          <cell r="FK98">
            <v>0.59499999999999997</v>
          </cell>
          <cell r="FL98">
            <v>0.59499999999999997</v>
          </cell>
          <cell r="FM98">
            <v>0.59499999999999997</v>
          </cell>
          <cell r="FN98">
            <v>0.59499999999999997</v>
          </cell>
          <cell r="FO98">
            <v>0.59499999999999997</v>
          </cell>
          <cell r="FP98">
            <v>0.59499999999999997</v>
          </cell>
          <cell r="FQ98">
            <v>0.59499999999999997</v>
          </cell>
          <cell r="FR98">
            <v>0.59499999999999997</v>
          </cell>
          <cell r="FS98">
            <v>0.59499999999999997</v>
          </cell>
          <cell r="FT98">
            <v>0.59499999999999997</v>
          </cell>
          <cell r="FV98">
            <v>0.59499999999999997</v>
          </cell>
          <cell r="FW98">
            <v>0.59499999999999997</v>
          </cell>
          <cell r="FX98">
            <v>0.59499999999999997</v>
          </cell>
          <cell r="FY98">
            <v>0.59499999999999997</v>
          </cell>
        </row>
        <row r="126">
          <cell r="G126">
            <v>3.1E-2</v>
          </cell>
          <cell r="H126">
            <v>3.3000000000000002E-2</v>
          </cell>
          <cell r="I126">
            <v>6.3E-2</v>
          </cell>
          <cell r="J126">
            <v>3.1E-2</v>
          </cell>
          <cell r="K126">
            <v>0.03</v>
          </cell>
          <cell r="L126">
            <v>2.7E-2</v>
          </cell>
          <cell r="M126">
            <v>4.3999999999999997E-2</v>
          </cell>
          <cell r="N126">
            <v>3.2000000000000001E-2</v>
          </cell>
          <cell r="O126">
            <v>2.9000000000000001E-2</v>
          </cell>
          <cell r="P126">
            <v>3.4000000000000002E-2</v>
          </cell>
          <cell r="Q126">
            <v>0.03</v>
          </cell>
          <cell r="R126">
            <v>3.1E-2</v>
          </cell>
          <cell r="S126">
            <v>0.03</v>
          </cell>
          <cell r="T126">
            <v>0.03</v>
          </cell>
          <cell r="U126">
            <v>6.3E-2</v>
          </cell>
          <cell r="V126">
            <v>0.03</v>
          </cell>
          <cell r="W126">
            <v>2.8000000000000001E-2</v>
          </cell>
          <cell r="X126">
            <v>2.5999999999999999E-2</v>
          </cell>
          <cell r="Y126">
            <v>6.7000000000000004E-2</v>
          </cell>
          <cell r="Z126">
            <v>2.8000000000000001E-2</v>
          </cell>
          <cell r="AA126">
            <v>2.5000000000000001E-2</v>
          </cell>
          <cell r="AB126">
            <v>2.5999999999999999E-2</v>
          </cell>
          <cell r="AC126">
            <v>2.9000000000000001E-2</v>
          </cell>
          <cell r="AD126">
            <v>2.5999999999999999E-2</v>
          </cell>
          <cell r="AE126">
            <v>2.1000000000000001E-2</v>
          </cell>
          <cell r="AF126">
            <v>2.5999999999999999E-2</v>
          </cell>
          <cell r="AG126">
            <v>2.5999999999999999E-2</v>
          </cell>
          <cell r="AH126">
            <v>2.5999999999999999E-2</v>
          </cell>
          <cell r="AI126">
            <v>3.3000000000000002E-2</v>
          </cell>
          <cell r="AJ126">
            <v>2.8000000000000001E-2</v>
          </cell>
          <cell r="AK126">
            <v>2.9000000000000001E-2</v>
          </cell>
          <cell r="AL126">
            <v>0.03</v>
          </cell>
          <cell r="AS126">
            <v>3.1E-2</v>
          </cell>
          <cell r="AT126">
            <v>2.9000000000000001E-2</v>
          </cell>
          <cell r="AU126">
            <v>2.5000000000000001E-2</v>
          </cell>
          <cell r="AV126">
            <v>2.5999999999999999E-2</v>
          </cell>
          <cell r="AW126">
            <v>2.5999999999999999E-2</v>
          </cell>
          <cell r="AX126">
            <v>2.5000000000000001E-2</v>
          </cell>
          <cell r="AY126">
            <v>4.3999999999999997E-2</v>
          </cell>
          <cell r="AZ126">
            <v>2.9000000000000001E-2</v>
          </cell>
          <cell r="BA126">
            <v>2.5999999999999999E-2</v>
          </cell>
          <cell r="BB126">
            <v>3.1E-2</v>
          </cell>
          <cell r="BC126">
            <v>3.7999999999999999E-2</v>
          </cell>
          <cell r="BD126">
            <v>2.5000000000000001E-2</v>
          </cell>
          <cell r="BE126">
            <v>2.5999999999999999E-2</v>
          </cell>
          <cell r="BF126">
            <v>2.8000000000000001E-2</v>
          </cell>
          <cell r="BG126">
            <v>3.4000000000000002E-2</v>
          </cell>
          <cell r="BH126">
            <v>3.3000000000000002E-2</v>
          </cell>
          <cell r="BI126">
            <v>2.9000000000000001E-2</v>
          </cell>
          <cell r="BJ126">
            <v>2.9000000000000001E-2</v>
          </cell>
          <cell r="BK126">
            <v>0.03</v>
          </cell>
          <cell r="BL126">
            <v>2.9000000000000001E-2</v>
          </cell>
          <cell r="BM126">
            <v>2.4E-2</v>
          </cell>
          <cell r="BP126">
            <v>2.8000000000000001E-2</v>
          </cell>
          <cell r="BQ126">
            <v>0.03</v>
          </cell>
          <cell r="BR126">
            <v>0.03</v>
          </cell>
          <cell r="BS126">
            <v>3.3000000000000002E-2</v>
          </cell>
          <cell r="BT126">
            <v>5.3999999999999999E-2</v>
          </cell>
          <cell r="BU126">
            <v>3.1E-2</v>
          </cell>
          <cell r="BV126">
            <v>3.2000000000000001E-2</v>
          </cell>
          <cell r="BW126">
            <v>2.5999999999999999E-2</v>
          </cell>
          <cell r="BX126">
            <v>3.2000000000000001E-2</v>
          </cell>
          <cell r="BY126">
            <v>2.8000000000000001E-2</v>
          </cell>
          <cell r="BZ126">
            <v>2.7E-2</v>
          </cell>
          <cell r="CA126">
            <v>2.5999999999999999E-2</v>
          </cell>
          <cell r="CB126">
            <v>1.9E-2</v>
          </cell>
          <cell r="CC126">
            <v>4.1000000000000002E-2</v>
          </cell>
          <cell r="CD126">
            <v>2.8000000000000001E-2</v>
          </cell>
          <cell r="CE126">
            <v>2.7E-2</v>
          </cell>
          <cell r="CF126">
            <v>2.7E-2</v>
          </cell>
          <cell r="CG126">
            <v>2.9000000000000001E-2</v>
          </cell>
          <cell r="CH126">
            <v>2.8000000000000001E-2</v>
          </cell>
          <cell r="CI126">
            <v>0.03</v>
          </cell>
          <cell r="CJ126">
            <v>0.03</v>
          </cell>
          <cell r="CK126">
            <v>3.2000000000000001E-2</v>
          </cell>
          <cell r="CO126">
            <v>3.2000000000000001E-2</v>
          </cell>
          <cell r="CP126">
            <v>2.7E-2</v>
          </cell>
          <cell r="CQ126">
            <v>0.06</v>
          </cell>
          <cell r="CS126">
            <v>3.3000000000000002E-2</v>
          </cell>
          <cell r="CT126">
            <v>3.3000000000000002E-2</v>
          </cell>
          <cell r="CU126">
            <v>3.1E-2</v>
          </cell>
          <cell r="CV126">
            <v>3.3000000000000002E-2</v>
          </cell>
          <cell r="CW126">
            <v>2.5999999999999999E-2</v>
          </cell>
          <cell r="CX126">
            <v>6.3E-2</v>
          </cell>
          <cell r="CY126">
            <v>3.6999999999999998E-2</v>
          </cell>
          <cell r="CZ126">
            <v>3.4000000000000002E-2</v>
          </cell>
          <cell r="DA126">
            <v>3.2000000000000001E-2</v>
          </cell>
          <cell r="DB126">
            <v>3.7999999999999999E-2</v>
          </cell>
          <cell r="DC126">
            <v>3.7999999999999999E-2</v>
          </cell>
          <cell r="DD126">
            <v>3.5000000000000003E-2</v>
          </cell>
          <cell r="DE126">
            <v>3.4000000000000002E-2</v>
          </cell>
          <cell r="DF126">
            <v>3.5999999999999997E-2</v>
          </cell>
          <cell r="DG126">
            <v>3.4000000000000002E-2</v>
          </cell>
          <cell r="DH126">
            <v>3.5999999999999997E-2</v>
          </cell>
          <cell r="DI126">
            <v>3.9E-2</v>
          </cell>
          <cell r="DJ126">
            <v>3.2000000000000001E-2</v>
          </cell>
          <cell r="DK126">
            <v>3.1E-2</v>
          </cell>
          <cell r="DL126">
            <v>3.4000000000000002E-2</v>
          </cell>
          <cell r="DM126">
            <v>3.2000000000000001E-2</v>
          </cell>
          <cell r="DN126">
            <v>3.1E-2</v>
          </cell>
          <cell r="DO126">
            <v>0.02</v>
          </cell>
          <cell r="DP126">
            <v>2.7E-2</v>
          </cell>
          <cell r="DQ126">
            <v>3.7999999999999999E-2</v>
          </cell>
          <cell r="DR126">
            <v>4.1000000000000002E-2</v>
          </cell>
          <cell r="DS126">
            <v>3.6999999999999998E-2</v>
          </cell>
          <cell r="DU126">
            <v>3.4000000000000002E-2</v>
          </cell>
          <cell r="DV126">
            <v>3.3000000000000002E-2</v>
          </cell>
          <cell r="DW126">
            <v>5.8999999999999997E-2</v>
          </cell>
          <cell r="DX126">
            <v>0.04</v>
          </cell>
          <cell r="DY126">
            <v>3.5000000000000003E-2</v>
          </cell>
          <cell r="DZ126">
            <v>0.04</v>
          </cell>
          <cell r="EA126">
            <v>3.5000000000000003E-2</v>
          </cell>
          <cell r="EB126">
            <v>3.9E-2</v>
          </cell>
          <cell r="EC126">
            <v>3.4000000000000002E-2</v>
          </cell>
          <cell r="ED126">
            <v>3.9E-2</v>
          </cell>
          <cell r="EE126">
            <v>0.04</v>
          </cell>
          <cell r="EF126">
            <v>3.5999999999999997E-2</v>
          </cell>
          <cell r="EG126">
            <v>4.2000000000000003E-2</v>
          </cell>
          <cell r="EH126">
            <v>4.2999999999999997E-2</v>
          </cell>
          <cell r="EI126">
            <v>4.3999999999999997E-2</v>
          </cell>
          <cell r="EJ126">
            <v>3.9E-2</v>
          </cell>
          <cell r="EK126">
            <v>4.1000000000000002E-2</v>
          </cell>
          <cell r="EL126">
            <v>3.9E-2</v>
          </cell>
          <cell r="EM126">
            <v>4.1000000000000002E-2</v>
          </cell>
          <cell r="EN126">
            <v>4.1000000000000002E-2</v>
          </cell>
          <cell r="EO126">
            <v>3.5000000000000003E-2</v>
          </cell>
          <cell r="EP126">
            <v>3.3000000000000002E-2</v>
          </cell>
          <cell r="EQ126">
            <v>0.04</v>
          </cell>
          <cell r="ER126">
            <v>0.04</v>
          </cell>
          <cell r="ES126">
            <v>3.4000000000000002E-2</v>
          </cell>
          <cell r="ET126">
            <v>3.4000000000000002E-2</v>
          </cell>
          <cell r="EU126">
            <v>3.4000000000000002E-2</v>
          </cell>
          <cell r="EV126">
            <v>3.4000000000000002E-2</v>
          </cell>
          <cell r="EW126">
            <v>3.5000000000000003E-2</v>
          </cell>
          <cell r="EX126">
            <v>3.6999999999999998E-2</v>
          </cell>
          <cell r="EY126">
            <v>3.4000000000000002E-2</v>
          </cell>
          <cell r="EZ126">
            <v>3.2000000000000001E-2</v>
          </cell>
          <cell r="FA126">
            <v>5.0999999999999997E-2</v>
          </cell>
          <cell r="FB126">
            <v>3.5999999999999997E-2</v>
          </cell>
          <cell r="FC126">
            <v>3.6999999999999998E-2</v>
          </cell>
          <cell r="FD126">
            <v>4.8000000000000001E-2</v>
          </cell>
          <cell r="FE126">
            <v>7.5999999999999998E-2</v>
          </cell>
          <cell r="FF126">
            <v>5.5E-2</v>
          </cell>
          <cell r="FG126">
            <v>4.1000000000000002E-2</v>
          </cell>
          <cell r="FH126">
            <v>0.05</v>
          </cell>
          <cell r="FI126">
            <v>3.2000000000000001E-2</v>
          </cell>
          <cell r="FJ126">
            <v>0.03</v>
          </cell>
          <cell r="FK126">
            <v>2.5999999999999999E-2</v>
          </cell>
          <cell r="FL126">
            <v>1.2999999999999999E-2</v>
          </cell>
          <cell r="FM126">
            <v>4.1000000000000002E-2</v>
          </cell>
          <cell r="FN126">
            <v>3.1E-2</v>
          </cell>
          <cell r="FO126">
            <v>3.5999999999999997E-2</v>
          </cell>
          <cell r="FP126">
            <v>4.8000000000000001E-2</v>
          </cell>
          <cell r="FQ126">
            <v>2.9000000000000001E-2</v>
          </cell>
          <cell r="FR126">
            <v>3.3000000000000002E-2</v>
          </cell>
          <cell r="FS126">
            <v>4.7E-2</v>
          </cell>
          <cell r="FT126">
            <v>0.04</v>
          </cell>
          <cell r="FV126">
            <v>2.1999999999999999E-2</v>
          </cell>
          <cell r="FW126">
            <v>2.1999999999999999E-2</v>
          </cell>
          <cell r="FY126">
            <v>1.4E-2</v>
          </cell>
        </row>
      </sheetData>
      <sheetData sheetId="5">
        <row r="15">
          <cell r="F15">
            <v>0.17299999999999999</v>
          </cell>
          <cell r="G15">
            <v>0.18099999999999999</v>
          </cell>
          <cell r="H15">
            <v>0.38100000000000001</v>
          </cell>
          <cell r="I15">
            <v>0.09</v>
          </cell>
          <cell r="J15">
            <v>0.13600000000000001</v>
          </cell>
          <cell r="K15">
            <v>0.104</v>
          </cell>
          <cell r="L15">
            <v>0.182</v>
          </cell>
          <cell r="M15">
            <v>0.224</v>
          </cell>
          <cell r="N15">
            <v>0.13700000000000001</v>
          </cell>
          <cell r="O15">
            <v>0.186</v>
          </cell>
          <cell r="P15">
            <v>0.126</v>
          </cell>
          <cell r="Q15">
            <v>0.214</v>
          </cell>
          <cell r="R15">
            <v>0.20499999999999999</v>
          </cell>
          <cell r="S15">
            <v>0.20100000000000001</v>
          </cell>
          <cell r="T15">
            <v>0.27900000000000003</v>
          </cell>
          <cell r="U15">
            <v>0.104</v>
          </cell>
          <cell r="V15">
            <v>0.28399999999999997</v>
          </cell>
          <cell r="W15">
            <v>0.308</v>
          </cell>
          <cell r="X15">
            <v>0.17799999999999999</v>
          </cell>
          <cell r="Y15">
            <v>0.33800000000000002</v>
          </cell>
          <cell r="Z15">
            <v>0.22</v>
          </cell>
          <cell r="AA15">
            <v>0.08</v>
          </cell>
          <cell r="AB15">
            <v>0.14499999999999999</v>
          </cell>
          <cell r="AC15">
            <v>0.17699999999999999</v>
          </cell>
          <cell r="AD15">
            <v>0.32300000000000001</v>
          </cell>
          <cell r="AE15">
            <v>2.3E-2</v>
          </cell>
          <cell r="AF15">
            <v>0.38300000000000001</v>
          </cell>
          <cell r="AG15">
            <v>6.3E-2</v>
          </cell>
          <cell r="AH15">
            <v>0.20699999999999999</v>
          </cell>
          <cell r="AI15">
            <v>0.13700000000000001</v>
          </cell>
          <cell r="AJ15">
            <v>0.10299999999999999</v>
          </cell>
          <cell r="AK15">
            <v>0.188</v>
          </cell>
          <cell r="AR15">
            <v>0.19700000000000001</v>
          </cell>
          <cell r="AS15">
            <v>0.16400000000000001</v>
          </cell>
          <cell r="AT15">
            <v>0.16500000000000001</v>
          </cell>
          <cell r="AU15">
            <v>0.159</v>
          </cell>
          <cell r="AV15">
            <v>0.186</v>
          </cell>
          <cell r="AW15">
            <v>0.153</v>
          </cell>
          <cell r="AX15">
            <v>4.1000000000000002E-2</v>
          </cell>
          <cell r="AY15">
            <v>0.13300000000000001</v>
          </cell>
          <cell r="AZ15">
            <v>2.1000000000000001E-2</v>
          </cell>
          <cell r="BA15">
            <v>0.29499999999999998</v>
          </cell>
          <cell r="BB15">
            <v>0.29499999999999998</v>
          </cell>
          <cell r="BC15">
            <v>0.183</v>
          </cell>
          <cell r="BD15">
            <v>0.19600000000000001</v>
          </cell>
          <cell r="BE15">
            <v>7.1999999999999995E-2</v>
          </cell>
          <cell r="BF15">
            <v>0.25</v>
          </cell>
          <cell r="BG15">
            <v>7.6999999999999999E-2</v>
          </cell>
          <cell r="BH15">
            <v>0.222</v>
          </cell>
          <cell r="BI15">
            <v>0.17499999999999999</v>
          </cell>
          <cell r="BJ15">
            <v>0.26100000000000001</v>
          </cell>
          <cell r="BK15">
            <v>0.25700000000000001</v>
          </cell>
          <cell r="BL15">
            <v>0.17100000000000001</v>
          </cell>
          <cell r="BO15">
            <v>0.20100000000000001</v>
          </cell>
          <cell r="BP15">
            <v>0.18</v>
          </cell>
          <cell r="BQ15">
            <v>0.121</v>
          </cell>
          <cell r="BR15">
            <v>0.248</v>
          </cell>
          <cell r="BS15">
            <v>0.17399999999999999</v>
          </cell>
          <cell r="BT15">
            <v>0.10299999999999999</v>
          </cell>
          <cell r="BU15">
            <v>0.23799999999999999</v>
          </cell>
          <cell r="BV15">
            <v>0.20100000000000001</v>
          </cell>
          <cell r="BW15">
            <v>0.29599999999999999</v>
          </cell>
          <cell r="BX15">
            <v>0.13100000000000001</v>
          </cell>
          <cell r="BY15">
            <v>9.8000000000000004E-2</v>
          </cell>
          <cell r="BZ15">
            <v>0.186</v>
          </cell>
          <cell r="CA15">
            <v>0.221</v>
          </cell>
          <cell r="CB15">
            <v>0.219</v>
          </cell>
          <cell r="CC15">
            <v>0.11600000000000001</v>
          </cell>
          <cell r="CD15">
            <v>0.20300000000000001</v>
          </cell>
          <cell r="CE15">
            <v>0.18</v>
          </cell>
          <cell r="CF15">
            <v>0.214</v>
          </cell>
          <cell r="CG15">
            <v>0.255</v>
          </cell>
          <cell r="CH15">
            <v>0.27700000000000002</v>
          </cell>
          <cell r="CK15">
            <v>0.129</v>
          </cell>
          <cell r="CO15">
            <v>0.13</v>
          </cell>
          <cell r="CP15">
            <v>0.16700000000000001</v>
          </cell>
          <cell r="CQ15">
            <v>0.14399999999999999</v>
          </cell>
          <cell r="CR15">
            <v>0.215</v>
          </cell>
          <cell r="CS15">
            <v>0.16200000000000001</v>
          </cell>
          <cell r="CT15">
            <v>9.8000000000000004E-2</v>
          </cell>
          <cell r="CU15">
            <v>0.121</v>
          </cell>
        </row>
        <row r="34">
          <cell r="F34">
            <v>0.64900000000000002</v>
          </cell>
          <cell r="G34">
            <v>0.51900000000000002</v>
          </cell>
          <cell r="H34">
            <v>0.33200000000000002</v>
          </cell>
          <cell r="I34">
            <v>0.71699999999999997</v>
          </cell>
          <cell r="J34">
            <v>0.71299999999999997</v>
          </cell>
          <cell r="K34">
            <v>0.626</v>
          </cell>
          <cell r="L34">
            <v>0.70299999999999996</v>
          </cell>
          <cell r="M34">
            <v>0.753</v>
          </cell>
          <cell r="N34">
            <v>0.69</v>
          </cell>
          <cell r="O34">
            <v>0.52400000000000002</v>
          </cell>
          <cell r="P34">
            <v>0.70499999999999996</v>
          </cell>
          <cell r="Q34">
            <v>0.72699999999999998</v>
          </cell>
          <cell r="R34">
            <v>0.71599999999999997</v>
          </cell>
          <cell r="S34">
            <v>0.71699999999999997</v>
          </cell>
          <cell r="T34">
            <v>0.32500000000000001</v>
          </cell>
          <cell r="U34">
            <v>0.71599999999999997</v>
          </cell>
          <cell r="V34">
            <v>0.67500000000000004</v>
          </cell>
          <cell r="W34">
            <v>0.78200000000000003</v>
          </cell>
          <cell r="X34">
            <v>0.36799999999999999</v>
          </cell>
          <cell r="Y34">
            <v>0.65900000000000003</v>
          </cell>
          <cell r="Z34">
            <v>0.71299999999999997</v>
          </cell>
          <cell r="AA34">
            <v>0.69899999999999995</v>
          </cell>
          <cell r="AB34">
            <v>0.7</v>
          </cell>
          <cell r="AC34">
            <v>0.73599999999999999</v>
          </cell>
          <cell r="AD34">
            <v>0.34399999999999997</v>
          </cell>
          <cell r="AE34">
            <v>0.70699999999999996</v>
          </cell>
          <cell r="AF34">
            <v>0.58399999999999996</v>
          </cell>
          <cell r="AG34">
            <v>0.627</v>
          </cell>
          <cell r="AH34">
            <v>0.68400000000000005</v>
          </cell>
          <cell r="AI34">
            <v>0.65600000000000003</v>
          </cell>
          <cell r="AJ34">
            <v>0.68500000000000005</v>
          </cell>
          <cell r="AK34">
            <v>0.79300000000000004</v>
          </cell>
          <cell r="AR34">
            <v>0.72699999999999998</v>
          </cell>
          <cell r="AS34">
            <v>0.67500000000000004</v>
          </cell>
          <cell r="AT34">
            <v>0.61099999999999999</v>
          </cell>
          <cell r="AU34">
            <v>0.72199999999999998</v>
          </cell>
          <cell r="AV34">
            <v>0.621</v>
          </cell>
          <cell r="AW34">
            <v>0.61599999999999999</v>
          </cell>
          <cell r="AX34">
            <v>0.69899999999999995</v>
          </cell>
          <cell r="AY34">
            <v>0.69599999999999995</v>
          </cell>
          <cell r="AZ34">
            <v>0.68799999999999994</v>
          </cell>
          <cell r="BA34">
            <v>0.69099999999999995</v>
          </cell>
          <cell r="BB34">
            <v>0.70099999999999996</v>
          </cell>
          <cell r="BC34">
            <v>0.71199999999999997</v>
          </cell>
          <cell r="BD34">
            <v>0.66900000000000004</v>
          </cell>
          <cell r="BE34">
            <v>0.66400000000000003</v>
          </cell>
          <cell r="BF34">
            <v>0.81699999999999995</v>
          </cell>
          <cell r="BG34">
            <v>0.77300000000000002</v>
          </cell>
          <cell r="BH34">
            <v>0.64200000000000002</v>
          </cell>
          <cell r="BI34">
            <v>0.76400000000000001</v>
          </cell>
          <cell r="BJ34">
            <v>0.86099999999999999</v>
          </cell>
          <cell r="BK34">
            <v>0.64</v>
          </cell>
          <cell r="BL34">
            <v>0.66300000000000003</v>
          </cell>
          <cell r="BO34">
            <v>0.67400000000000004</v>
          </cell>
          <cell r="BP34">
            <v>0.71599999999999997</v>
          </cell>
          <cell r="BQ34">
            <v>0.71799999999999997</v>
          </cell>
          <cell r="BR34">
            <v>0.78900000000000003</v>
          </cell>
          <cell r="BS34">
            <v>0.39900000000000002</v>
          </cell>
          <cell r="BT34">
            <v>0.749</v>
          </cell>
          <cell r="BU34">
            <v>0.65900000000000003</v>
          </cell>
          <cell r="BV34">
            <v>0.63400000000000001</v>
          </cell>
          <cell r="BW34">
            <v>0.627</v>
          </cell>
          <cell r="BX34">
            <v>0.65800000000000003</v>
          </cell>
          <cell r="BY34">
            <v>0.65800000000000003</v>
          </cell>
          <cell r="BZ34">
            <v>0.66800000000000004</v>
          </cell>
          <cell r="CA34">
            <v>0.47399999999999998</v>
          </cell>
          <cell r="CB34">
            <v>0.71799999999999997</v>
          </cell>
          <cell r="CC34">
            <v>0.68500000000000005</v>
          </cell>
          <cell r="CD34">
            <v>0.71699999999999997</v>
          </cell>
          <cell r="CE34">
            <v>0.71699999999999997</v>
          </cell>
          <cell r="CF34">
            <v>0.67</v>
          </cell>
          <cell r="CG34">
            <v>0.59299999999999997</v>
          </cell>
          <cell r="CH34">
            <v>0.57099999999999995</v>
          </cell>
          <cell r="CK34">
            <v>0.61199999999999999</v>
          </cell>
          <cell r="CO34">
            <v>0.67</v>
          </cell>
          <cell r="CP34">
            <v>0.57599999999999996</v>
          </cell>
          <cell r="CQ34">
            <v>0.61199999999999999</v>
          </cell>
          <cell r="CR34">
            <v>0.52100000000000002</v>
          </cell>
          <cell r="CS34">
            <v>0.435</v>
          </cell>
          <cell r="CT34">
            <v>0.85299999999999998</v>
          </cell>
          <cell r="CU34">
            <v>0.57799999999999996</v>
          </cell>
        </row>
      </sheetData>
      <sheetData sheetId="6"/>
      <sheetData sheetId="7">
        <row r="9">
          <cell r="E9">
            <v>0.14799999999999999</v>
          </cell>
          <cell r="F9">
            <v>0.187</v>
          </cell>
          <cell r="G9">
            <v>0</v>
          </cell>
        </row>
        <row r="16">
          <cell r="E16">
            <v>0.107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E30"/>
  <sheetViews>
    <sheetView tabSelected="1" workbookViewId="0">
      <selection activeCell="A2" sqref="A2:C2"/>
    </sheetView>
  </sheetViews>
  <sheetFormatPr defaultColWidth="8.85546875" defaultRowHeight="12"/>
  <cols>
    <col min="1" max="1" width="5.42578125" style="1" customWidth="1"/>
    <col min="2" max="2" width="38.7109375" style="1" customWidth="1"/>
    <col min="3" max="3" width="13.28515625" style="1" customWidth="1"/>
    <col min="4" max="4" width="11.85546875" style="1" customWidth="1"/>
    <col min="5" max="5" width="6.42578125" style="1" customWidth="1"/>
    <col min="6" max="6" width="6.5703125" style="1" customWidth="1"/>
    <col min="7" max="7" width="7.5703125" style="1" customWidth="1"/>
    <col min="8" max="8" width="6" style="1" customWidth="1"/>
    <col min="9" max="9" width="6.28515625" style="1" customWidth="1"/>
    <col min="10" max="10" width="6.5703125" style="1" customWidth="1"/>
    <col min="11" max="11" width="6" style="1" customWidth="1"/>
    <col min="12" max="12" width="8" style="1" customWidth="1"/>
    <col min="13" max="13" width="5.7109375" style="1" customWidth="1"/>
    <col min="14" max="14" width="6.42578125" style="1" customWidth="1"/>
    <col min="15" max="15" width="6.5703125" style="1" customWidth="1"/>
    <col min="16" max="16" width="5.7109375" style="1" customWidth="1"/>
    <col min="17" max="18" width="6" style="1" customWidth="1"/>
    <col min="19" max="19" width="5.85546875" style="1" customWidth="1"/>
    <col min="20" max="20" width="6.28515625" style="1" customWidth="1"/>
    <col min="21" max="21" width="6" style="1" customWidth="1"/>
    <col min="22" max="22" width="6.140625" style="1" customWidth="1"/>
    <col min="23" max="23" width="5.85546875" style="1" customWidth="1"/>
    <col min="24" max="24" width="6.85546875" style="1" customWidth="1"/>
    <col min="25" max="25" width="6.42578125" style="1" customWidth="1"/>
    <col min="26" max="26" width="6.140625" style="1" customWidth="1"/>
    <col min="27" max="27" width="5.42578125" style="1" customWidth="1"/>
    <col min="28" max="28" width="5.85546875" style="1" customWidth="1"/>
    <col min="29" max="29" width="6.85546875" style="1" customWidth="1"/>
    <col min="30" max="30" width="6.42578125" style="1" customWidth="1"/>
    <col min="31" max="31" width="6.5703125" style="1" customWidth="1"/>
    <col min="32" max="32" width="6.7109375" style="1" customWidth="1"/>
    <col min="33" max="33" width="6" style="1" customWidth="1"/>
    <col min="34" max="34" width="5.7109375" style="1" customWidth="1"/>
    <col min="35" max="35" width="6" style="1" customWidth="1"/>
    <col min="36" max="37" width="6.140625" style="1" customWidth="1"/>
    <col min="38" max="38" width="6.28515625" style="1" customWidth="1"/>
    <col min="39" max="39" width="6.42578125" style="1" customWidth="1"/>
    <col min="40" max="40" width="5.85546875" style="1" customWidth="1"/>
    <col min="41" max="41" width="5.7109375" style="1" customWidth="1"/>
    <col min="42" max="42" width="8.5703125" style="1" customWidth="1"/>
    <col min="43" max="43" width="7.7109375" style="1" customWidth="1"/>
    <col min="44" max="44" width="5.42578125" style="1" customWidth="1"/>
    <col min="45" max="45" width="6.5703125" style="1" customWidth="1"/>
    <col min="46" max="46" width="6.42578125" style="1" customWidth="1"/>
    <col min="47" max="47" width="6" style="1" customWidth="1"/>
    <col min="48" max="50" width="5.28515625" style="1" customWidth="1"/>
    <col min="51" max="51" width="5.7109375" style="1" customWidth="1"/>
    <col min="52" max="52" width="5.85546875" style="1" customWidth="1"/>
    <col min="53" max="53" width="6.140625" style="1" customWidth="1"/>
    <col min="54" max="54" width="5.28515625" style="1" customWidth="1"/>
    <col min="55" max="55" width="6.140625" style="1" customWidth="1"/>
    <col min="56" max="56" width="6.5703125" style="1" customWidth="1"/>
    <col min="57" max="57" width="5.7109375" style="1" customWidth="1"/>
    <col min="58" max="58" width="6" style="1" customWidth="1"/>
    <col min="59" max="59" width="5.85546875" style="1" customWidth="1"/>
    <col min="60" max="60" width="6.28515625" style="1" customWidth="1"/>
    <col min="61" max="65" width="5.7109375" style="1" customWidth="1"/>
    <col min="66" max="66" width="5.85546875" style="1" customWidth="1"/>
    <col min="67" max="67" width="6.5703125" style="1" customWidth="1"/>
    <col min="68" max="68" width="7" style="1" customWidth="1"/>
    <col min="69" max="69" width="7.28515625" style="1" customWidth="1"/>
    <col min="70" max="70" width="5.85546875" style="1" customWidth="1"/>
    <col min="71" max="71" width="6.7109375" style="1" customWidth="1"/>
    <col min="72" max="72" width="7.140625" style="1" customWidth="1"/>
    <col min="73" max="73" width="7.7109375" style="1" customWidth="1"/>
    <col min="74" max="74" width="6.7109375" style="1" customWidth="1"/>
    <col min="75" max="75" width="7.5703125" style="1" customWidth="1"/>
    <col min="76" max="76" width="7.7109375" style="1" customWidth="1"/>
    <col min="77" max="77" width="16.7109375" style="2" customWidth="1"/>
    <col min="78" max="79" width="6.7109375" style="1" customWidth="1"/>
    <col min="80" max="80" width="8.7109375" style="1" customWidth="1"/>
    <col min="81" max="81" width="37" style="1" customWidth="1"/>
    <col min="82" max="82" width="23.28515625" style="1" customWidth="1"/>
    <col min="83" max="83" width="7.140625" style="1" customWidth="1"/>
    <col min="84" max="84" width="7.28515625" style="1" customWidth="1"/>
    <col min="85" max="85" width="7.7109375" style="1" customWidth="1"/>
    <col min="86" max="86" width="10" style="1" customWidth="1"/>
    <col min="87" max="87" width="8.7109375" style="1" customWidth="1"/>
    <col min="88" max="88" width="14.42578125" style="1" customWidth="1"/>
    <col min="89" max="89" width="24.42578125" style="3" customWidth="1"/>
    <col min="90" max="90" width="8.28515625" style="1" customWidth="1"/>
    <col min="91" max="91" width="6.140625" style="1" customWidth="1"/>
    <col min="92" max="93" width="6.28515625" style="1" customWidth="1"/>
    <col min="94" max="94" width="6.42578125" style="1" customWidth="1"/>
    <col min="95" max="95" width="5.7109375" style="1" customWidth="1"/>
    <col min="96" max="96" width="7" style="1" customWidth="1"/>
    <col min="97" max="97" width="6.28515625" style="1" customWidth="1"/>
    <col min="98" max="98" width="5.7109375" style="1" customWidth="1"/>
    <col min="99" max="99" width="7.7109375" style="1" customWidth="1"/>
    <col min="100" max="100" width="9.5703125" style="1" customWidth="1"/>
    <col min="101" max="102" width="8.28515625" style="1" customWidth="1"/>
    <col min="103" max="103" width="9.7109375" style="1" customWidth="1"/>
    <col min="104" max="104" width="8.28515625" style="1" customWidth="1"/>
    <col min="105" max="105" width="8.7109375" style="1" customWidth="1"/>
    <col min="106" max="107" width="6.42578125" style="1" customWidth="1"/>
    <col min="108" max="108" width="6.5703125" style="1" customWidth="1"/>
    <col min="109" max="109" width="7.28515625" style="1" customWidth="1"/>
    <col min="110" max="110" width="27" style="1" customWidth="1"/>
    <col min="111" max="111" width="7.28515625" style="1" customWidth="1"/>
    <col min="112" max="112" width="9.42578125" style="1" customWidth="1"/>
    <col min="113" max="113" width="6.5703125" style="1" customWidth="1"/>
    <col min="114" max="114" width="6.85546875" style="1" customWidth="1"/>
    <col min="115" max="115" width="6.5703125" style="1" customWidth="1"/>
    <col min="116" max="116" width="6.85546875" style="1" customWidth="1"/>
    <col min="117" max="117" width="6.28515625" style="1" customWidth="1"/>
    <col min="118" max="118" width="6.5703125" style="1" customWidth="1"/>
    <col min="119" max="119" width="6.7109375" style="1" customWidth="1"/>
    <col min="120" max="120" width="6.42578125" style="1" customWidth="1"/>
    <col min="121" max="121" width="7" style="1" customWidth="1"/>
    <col min="122" max="122" width="6.7109375" style="1" customWidth="1"/>
    <col min="123" max="123" width="6.5703125" style="1" customWidth="1"/>
    <col min="124" max="125" width="6.28515625" style="1" customWidth="1"/>
    <col min="126" max="126" width="6.5703125" style="1" customWidth="1"/>
    <col min="127" max="127" width="6.42578125" style="1" customWidth="1"/>
    <col min="128" max="128" width="6.28515625" style="1" customWidth="1"/>
    <col min="129" max="129" width="7" style="1" customWidth="1"/>
    <col min="130" max="130" width="6.5703125" style="1" customWidth="1"/>
    <col min="131" max="131" width="6.85546875" style="1" customWidth="1"/>
    <col min="132" max="132" width="7.42578125" style="1" customWidth="1"/>
    <col min="133" max="133" width="20" style="2" customWidth="1"/>
    <col min="134" max="134" width="7.140625" style="1" customWidth="1"/>
    <col min="135" max="135" width="6.85546875" style="1" customWidth="1"/>
    <col min="136" max="136" width="6.42578125" style="1" customWidth="1"/>
    <col min="137" max="137" width="7.7109375" style="1" customWidth="1"/>
    <col min="138" max="138" width="6.42578125" style="1" customWidth="1"/>
    <col min="139" max="139" width="7" style="1" customWidth="1"/>
    <col min="140" max="140" width="6.7109375" style="1" customWidth="1"/>
    <col min="141" max="141" width="6.5703125" style="1" customWidth="1"/>
    <col min="142" max="142" width="8.42578125" style="1" customWidth="1"/>
    <col min="143" max="143" width="19.28515625" style="1" customWidth="1"/>
    <col min="144" max="144" width="9.7109375" style="1" customWidth="1"/>
    <col min="145" max="145" width="8.28515625" style="1" customWidth="1"/>
    <col min="146" max="146" width="7.85546875" style="1" customWidth="1"/>
    <col min="147" max="147" width="8.5703125" style="1" customWidth="1"/>
    <col min="148" max="148" width="9.28515625" style="1" customWidth="1"/>
    <col min="149" max="149" width="18.5703125" style="1" customWidth="1"/>
    <col min="150" max="150" width="7" style="1" customWidth="1"/>
    <col min="151" max="151" width="8.5703125" style="1" customWidth="1"/>
    <col min="152" max="152" width="7" style="1" customWidth="1"/>
    <col min="153" max="153" width="7.7109375" style="1" customWidth="1"/>
    <col min="154" max="154" width="7.5703125" style="1" customWidth="1"/>
    <col min="155" max="155" width="6.7109375" style="1" customWidth="1"/>
    <col min="156" max="156" width="6.28515625" style="1" customWidth="1"/>
    <col min="157" max="157" width="7" style="1" customWidth="1"/>
    <col min="158" max="158" width="7.28515625" style="1" customWidth="1"/>
    <col min="159" max="159" width="9" style="1" customWidth="1"/>
    <col min="160" max="160" width="12.85546875" style="1" customWidth="1"/>
    <col min="161" max="161" width="11.7109375" style="1" customWidth="1"/>
    <col min="162" max="162" width="41" style="1" customWidth="1"/>
    <col min="163" max="164" width="10.5703125" style="2" customWidth="1"/>
    <col min="165" max="165" width="11.7109375" style="2" customWidth="1"/>
    <col min="166" max="166" width="8.28515625" style="2" customWidth="1"/>
    <col min="167" max="167" width="20.42578125" style="2" customWidth="1"/>
    <col min="168" max="16384" width="8.85546875" style="1"/>
  </cols>
  <sheetData>
    <row r="1" spans="1:369">
      <c r="B1" s="62" t="s">
        <v>180</v>
      </c>
    </row>
    <row r="2" spans="1:369" ht="45" customHeight="1">
      <c r="A2" s="63" t="s">
        <v>0</v>
      </c>
      <c r="B2" s="63"/>
      <c r="C2" s="6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>
        <v>12</v>
      </c>
      <c r="EC2" s="6"/>
      <c r="ED2" s="5"/>
      <c r="EE2" s="5"/>
      <c r="EF2" s="5"/>
      <c r="EG2" s="5"/>
      <c r="EH2" s="5"/>
      <c r="EI2" s="5"/>
      <c r="EJ2" s="5"/>
      <c r="EK2" s="5"/>
      <c r="EL2" s="5">
        <v>13</v>
      </c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6"/>
      <c r="FH2" s="6"/>
      <c r="FI2" s="6"/>
      <c r="FJ2" s="6"/>
      <c r="FK2" s="6"/>
    </row>
    <row r="3" spans="1:369" s="8" customFormat="1" ht="30" customHeight="1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4"/>
      <c r="G3" s="64"/>
      <c r="H3" s="64"/>
      <c r="I3" s="64" t="s">
        <v>6</v>
      </c>
      <c r="J3" s="64"/>
      <c r="K3" s="64"/>
      <c r="L3" s="7" t="s">
        <v>7</v>
      </c>
      <c r="M3" s="64" t="s">
        <v>8</v>
      </c>
      <c r="N3" s="64"/>
      <c r="O3" s="64"/>
      <c r="P3" s="64"/>
      <c r="Q3" s="64" t="s">
        <v>9</v>
      </c>
      <c r="R3" s="64"/>
      <c r="S3" s="64" t="s">
        <v>9</v>
      </c>
      <c r="T3" s="64"/>
      <c r="U3" s="64"/>
      <c r="V3" s="64" t="s">
        <v>10</v>
      </c>
      <c r="W3" s="64"/>
      <c r="X3" s="8" t="s">
        <v>11</v>
      </c>
      <c r="Y3" s="7" t="s">
        <v>12</v>
      </c>
      <c r="Z3" s="64" t="s">
        <v>13</v>
      </c>
      <c r="AA3" s="64"/>
      <c r="AB3" s="64"/>
      <c r="AC3" s="65" t="s">
        <v>14</v>
      </c>
      <c r="AD3" s="65"/>
      <c r="AE3" s="65"/>
      <c r="AF3" s="7" t="s">
        <v>15</v>
      </c>
      <c r="AG3" s="64" t="s">
        <v>16</v>
      </c>
      <c r="AH3" s="64"/>
      <c r="AI3" s="64"/>
      <c r="AJ3" s="64" t="s">
        <v>8</v>
      </c>
      <c r="AK3" s="64"/>
      <c r="AL3" s="64"/>
      <c r="AM3" s="64"/>
      <c r="AN3" s="64" t="s">
        <v>8</v>
      </c>
      <c r="AO3" s="64"/>
      <c r="AP3" s="7" t="s">
        <v>17</v>
      </c>
      <c r="AQ3" s="7" t="s">
        <v>18</v>
      </c>
      <c r="AR3" s="64" t="s">
        <v>19</v>
      </c>
      <c r="AS3" s="64"/>
      <c r="AT3" s="64"/>
      <c r="AU3" s="64"/>
      <c r="AV3" s="64"/>
      <c r="AW3" s="64" t="s">
        <v>20</v>
      </c>
      <c r="AX3" s="64"/>
      <c r="AY3" s="64"/>
      <c r="AZ3" s="64" t="s">
        <v>20</v>
      </c>
      <c r="BA3" s="64"/>
      <c r="BB3" s="64"/>
      <c r="BC3" s="64"/>
      <c r="BD3" s="7" t="s">
        <v>5</v>
      </c>
      <c r="BE3" s="64" t="s">
        <v>8</v>
      </c>
      <c r="BF3" s="64"/>
      <c r="BG3" s="64"/>
      <c r="BH3" s="64"/>
      <c r="BI3" s="64"/>
      <c r="BJ3" s="64"/>
      <c r="BK3" s="64" t="s">
        <v>8</v>
      </c>
      <c r="BL3" s="64"/>
      <c r="BM3" s="64"/>
      <c r="BN3" s="65" t="s">
        <v>21</v>
      </c>
      <c r="BO3" s="65"/>
      <c r="BP3" s="65"/>
      <c r="BQ3" s="65" t="s">
        <v>21</v>
      </c>
      <c r="BR3" s="65"/>
      <c r="BS3" s="65"/>
      <c r="BT3" s="65"/>
      <c r="BU3" s="65" t="s">
        <v>21</v>
      </c>
      <c r="BV3" s="65"/>
      <c r="BW3" s="65"/>
      <c r="BX3" s="65"/>
      <c r="BY3" s="64" t="s">
        <v>22</v>
      </c>
      <c r="BZ3" s="64" t="s">
        <v>16</v>
      </c>
      <c r="CA3" s="64"/>
      <c r="CB3" s="64"/>
      <c r="CC3" s="64" t="s">
        <v>2</v>
      </c>
      <c r="CD3" s="64" t="s">
        <v>23</v>
      </c>
      <c r="CE3" s="64" t="s">
        <v>24</v>
      </c>
      <c r="CF3" s="64"/>
      <c r="CG3" s="64"/>
      <c r="CH3" s="7" t="s">
        <v>8</v>
      </c>
      <c r="CI3" s="7" t="s">
        <v>10</v>
      </c>
      <c r="CJ3" s="8" t="s">
        <v>25</v>
      </c>
      <c r="CK3" s="64" t="s">
        <v>26</v>
      </c>
      <c r="CL3" s="66" t="s">
        <v>8</v>
      </c>
      <c r="CM3" s="67"/>
      <c r="CN3" s="68"/>
      <c r="CO3" s="64" t="s">
        <v>27</v>
      </c>
      <c r="CP3" s="64"/>
      <c r="CQ3" s="64"/>
      <c r="CR3" s="64"/>
      <c r="CS3" s="64" t="s">
        <v>27</v>
      </c>
      <c r="CT3" s="64"/>
      <c r="CU3" s="7" t="s">
        <v>28</v>
      </c>
      <c r="CV3" s="7" t="s">
        <v>20</v>
      </c>
      <c r="CW3" s="64" t="s">
        <v>5</v>
      </c>
      <c r="CX3" s="64"/>
      <c r="CY3" s="7" t="s">
        <v>9</v>
      </c>
      <c r="CZ3" s="7" t="s">
        <v>10</v>
      </c>
      <c r="DA3" s="64" t="s">
        <v>5</v>
      </c>
      <c r="DB3" s="64"/>
      <c r="DC3" s="64" t="s">
        <v>29</v>
      </c>
      <c r="DD3" s="64"/>
      <c r="DE3" s="64"/>
      <c r="DF3" s="64" t="s">
        <v>30</v>
      </c>
      <c r="DG3" s="7" t="s">
        <v>6</v>
      </c>
      <c r="DH3" s="7" t="s">
        <v>8</v>
      </c>
      <c r="DI3" s="64" t="s">
        <v>31</v>
      </c>
      <c r="DJ3" s="64"/>
      <c r="DK3" s="65" t="s">
        <v>11</v>
      </c>
      <c r="DL3" s="65"/>
      <c r="DM3" s="65" t="s">
        <v>11</v>
      </c>
      <c r="DN3" s="65"/>
      <c r="DO3" s="65"/>
      <c r="DP3" s="65"/>
      <c r="DQ3" s="7" t="s">
        <v>27</v>
      </c>
      <c r="DR3" s="64" t="s">
        <v>31</v>
      </c>
      <c r="DS3" s="64"/>
      <c r="DT3" s="64"/>
      <c r="DU3" s="65" t="s">
        <v>11</v>
      </c>
      <c r="DV3" s="65"/>
      <c r="DW3" s="65"/>
      <c r="DX3" s="64" t="s">
        <v>32</v>
      </c>
      <c r="DY3" s="64"/>
      <c r="DZ3" s="64" t="s">
        <v>20</v>
      </c>
      <c r="EA3" s="64"/>
      <c r="EB3" s="64"/>
      <c r="EC3" s="64" t="s">
        <v>33</v>
      </c>
      <c r="ED3" s="72" t="s">
        <v>24</v>
      </c>
      <c r="EE3" s="72"/>
      <c r="EF3" s="72"/>
      <c r="EG3" s="72" t="s">
        <v>24</v>
      </c>
      <c r="EH3" s="72"/>
      <c r="EI3" s="64" t="s">
        <v>8</v>
      </c>
      <c r="EJ3" s="64"/>
      <c r="EK3" s="64"/>
      <c r="EL3" s="7" t="s">
        <v>34</v>
      </c>
      <c r="EM3" s="64" t="s">
        <v>35</v>
      </c>
      <c r="EN3" s="7" t="s">
        <v>36</v>
      </c>
      <c r="EO3" s="64" t="s">
        <v>37</v>
      </c>
      <c r="EP3" s="64"/>
      <c r="EQ3" s="64"/>
      <c r="ER3" s="64"/>
      <c r="ES3" s="64" t="s">
        <v>38</v>
      </c>
      <c r="ET3" s="64" t="s">
        <v>34</v>
      </c>
      <c r="EU3" s="64"/>
      <c r="EV3" s="64" t="s">
        <v>39</v>
      </c>
      <c r="EW3" s="64"/>
      <c r="EX3" s="64" t="s">
        <v>40</v>
      </c>
      <c r="EY3" s="64"/>
      <c r="EZ3" s="64"/>
      <c r="FA3" s="64"/>
      <c r="FB3" s="64"/>
      <c r="FC3" s="7" t="s">
        <v>41</v>
      </c>
      <c r="FD3" s="8" t="s">
        <v>42</v>
      </c>
      <c r="FE3" s="70" t="s">
        <v>43</v>
      </c>
      <c r="FF3" s="64" t="s">
        <v>2</v>
      </c>
      <c r="FG3" s="7" t="s">
        <v>44</v>
      </c>
      <c r="FH3" s="7" t="s">
        <v>45</v>
      </c>
      <c r="FI3" s="7" t="s">
        <v>5</v>
      </c>
      <c r="FJ3" s="64" t="s">
        <v>8</v>
      </c>
      <c r="FK3" s="64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</row>
    <row r="4" spans="1:369" s="16" customFormat="1" ht="55.15" customHeight="1">
      <c r="A4" s="64"/>
      <c r="B4" s="64"/>
      <c r="C4" s="64"/>
      <c r="D4" s="64"/>
      <c r="E4" s="7" t="s">
        <v>46</v>
      </c>
      <c r="F4" s="7" t="s">
        <v>47</v>
      </c>
      <c r="G4" s="7" t="s">
        <v>48</v>
      </c>
      <c r="H4" s="7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56</v>
      </c>
      <c r="P4" s="9" t="s">
        <v>57</v>
      </c>
      <c r="Q4" s="9" t="s">
        <v>58</v>
      </c>
      <c r="R4" s="9" t="s">
        <v>59</v>
      </c>
      <c r="S4" s="9" t="s">
        <v>60</v>
      </c>
      <c r="T4" s="9" t="s">
        <v>61</v>
      </c>
      <c r="U4" s="9" t="s">
        <v>62</v>
      </c>
      <c r="V4" s="10" t="s">
        <v>63</v>
      </c>
      <c r="W4" s="10" t="s">
        <v>64</v>
      </c>
      <c r="X4" s="10" t="s">
        <v>65</v>
      </c>
      <c r="Y4" s="10" t="s">
        <v>66</v>
      </c>
      <c r="Z4" s="10" t="s">
        <v>67</v>
      </c>
      <c r="AA4" s="10" t="s">
        <v>68</v>
      </c>
      <c r="AB4" s="10" t="s">
        <v>69</v>
      </c>
      <c r="AC4" s="10" t="s">
        <v>70</v>
      </c>
      <c r="AD4" s="10" t="s">
        <v>71</v>
      </c>
      <c r="AE4" s="10" t="s">
        <v>72</v>
      </c>
      <c r="AF4" s="10" t="s">
        <v>73</v>
      </c>
      <c r="AG4" s="10" t="s">
        <v>54</v>
      </c>
      <c r="AH4" s="10" t="s">
        <v>71</v>
      </c>
      <c r="AI4" s="10" t="s">
        <v>74</v>
      </c>
      <c r="AJ4" s="9" t="s">
        <v>75</v>
      </c>
      <c r="AK4" s="9" t="s">
        <v>76</v>
      </c>
      <c r="AL4" s="9" t="s">
        <v>77</v>
      </c>
      <c r="AM4" s="9" t="s">
        <v>78</v>
      </c>
      <c r="AN4" s="9" t="s">
        <v>79</v>
      </c>
      <c r="AO4" s="9" t="s">
        <v>80</v>
      </c>
      <c r="AP4" s="9" t="s">
        <v>81</v>
      </c>
      <c r="AQ4" s="9" t="s">
        <v>81</v>
      </c>
      <c r="AR4" s="9" t="s">
        <v>82</v>
      </c>
      <c r="AS4" s="9" t="s">
        <v>83</v>
      </c>
      <c r="AT4" s="9" t="s">
        <v>84</v>
      </c>
      <c r="AU4" s="9" t="s">
        <v>85</v>
      </c>
      <c r="AV4" s="9" t="s">
        <v>86</v>
      </c>
      <c r="AW4" s="9" t="s">
        <v>54</v>
      </c>
      <c r="AX4" s="9" t="s">
        <v>71</v>
      </c>
      <c r="AY4" s="9" t="s">
        <v>72</v>
      </c>
      <c r="AZ4" s="9" t="s">
        <v>87</v>
      </c>
      <c r="BA4" s="9" t="s">
        <v>88</v>
      </c>
      <c r="BB4" s="9" t="s">
        <v>65</v>
      </c>
      <c r="BC4" s="9" t="s">
        <v>89</v>
      </c>
      <c r="BD4" s="9" t="s">
        <v>90</v>
      </c>
      <c r="BE4" s="12" t="s">
        <v>46</v>
      </c>
      <c r="BF4" s="11" t="s">
        <v>82</v>
      </c>
      <c r="BG4" s="11" t="s">
        <v>85</v>
      </c>
      <c r="BH4" s="11" t="s">
        <v>91</v>
      </c>
      <c r="BI4" s="11" t="s">
        <v>92</v>
      </c>
      <c r="BJ4" s="11" t="s">
        <v>93</v>
      </c>
      <c r="BK4" s="11" t="s">
        <v>94</v>
      </c>
      <c r="BL4" s="11" t="s">
        <v>95</v>
      </c>
      <c r="BM4" s="11" t="s">
        <v>96</v>
      </c>
      <c r="BN4" s="11" t="s">
        <v>54</v>
      </c>
      <c r="BO4" s="11" t="s">
        <v>63</v>
      </c>
      <c r="BP4" s="11" t="s">
        <v>97</v>
      </c>
      <c r="BQ4" s="11" t="s">
        <v>98</v>
      </c>
      <c r="BR4" s="11" t="s">
        <v>64</v>
      </c>
      <c r="BS4" s="11" t="s">
        <v>90</v>
      </c>
      <c r="BT4" s="11" t="s">
        <v>68</v>
      </c>
      <c r="BU4" s="11" t="s">
        <v>99</v>
      </c>
      <c r="BV4" s="11" t="s">
        <v>81</v>
      </c>
      <c r="BW4" s="11" t="s">
        <v>100</v>
      </c>
      <c r="BX4" s="11" t="s">
        <v>101</v>
      </c>
      <c r="BY4" s="64"/>
      <c r="BZ4" s="10" t="s">
        <v>65</v>
      </c>
      <c r="CA4" s="10" t="s">
        <v>81</v>
      </c>
      <c r="CB4" s="10" t="s">
        <v>53</v>
      </c>
      <c r="CC4" s="64"/>
      <c r="CD4" s="64"/>
      <c r="CE4" s="9" t="s">
        <v>102</v>
      </c>
      <c r="CF4" s="9" t="s">
        <v>103</v>
      </c>
      <c r="CG4" s="9" t="s">
        <v>104</v>
      </c>
      <c r="CH4" s="13" t="s">
        <v>105</v>
      </c>
      <c r="CI4" s="14" t="s">
        <v>106</v>
      </c>
      <c r="CJ4" s="14" t="s">
        <v>65</v>
      </c>
      <c r="CK4" s="64"/>
      <c r="CL4" s="13" t="s">
        <v>107</v>
      </c>
      <c r="CM4" s="13" t="s">
        <v>108</v>
      </c>
      <c r="CN4" s="9" t="s">
        <v>109</v>
      </c>
      <c r="CO4" s="9" t="s">
        <v>110</v>
      </c>
      <c r="CP4" s="9" t="s">
        <v>89</v>
      </c>
      <c r="CQ4" s="9" t="s">
        <v>68</v>
      </c>
      <c r="CR4" s="9" t="s">
        <v>111</v>
      </c>
      <c r="CS4" s="9" t="s">
        <v>99</v>
      </c>
      <c r="CT4" s="9" t="s">
        <v>81</v>
      </c>
      <c r="CU4" s="9" t="s">
        <v>87</v>
      </c>
      <c r="CV4" s="9" t="s">
        <v>69</v>
      </c>
      <c r="CW4" s="9" t="s">
        <v>65</v>
      </c>
      <c r="CX4" s="9" t="s">
        <v>79</v>
      </c>
      <c r="CY4" s="11" t="s">
        <v>112</v>
      </c>
      <c r="CZ4" s="10" t="s">
        <v>113</v>
      </c>
      <c r="DA4" s="9" t="s">
        <v>70</v>
      </c>
      <c r="DB4" s="9" t="s">
        <v>114</v>
      </c>
      <c r="DC4" s="9" t="s">
        <v>89</v>
      </c>
      <c r="DD4" s="9" t="s">
        <v>73</v>
      </c>
      <c r="DE4" s="9" t="s">
        <v>111</v>
      </c>
      <c r="DF4" s="64"/>
      <c r="DG4" s="9" t="s">
        <v>71</v>
      </c>
      <c r="DH4" s="9" t="s">
        <v>115</v>
      </c>
      <c r="DI4" s="10" t="s">
        <v>116</v>
      </c>
      <c r="DJ4" s="10" t="s">
        <v>117</v>
      </c>
      <c r="DK4" s="10" t="s">
        <v>89</v>
      </c>
      <c r="DL4" s="10" t="s">
        <v>118</v>
      </c>
      <c r="DM4" s="10" t="s">
        <v>119</v>
      </c>
      <c r="DN4" s="10" t="s">
        <v>120</v>
      </c>
      <c r="DO4" s="10" t="s">
        <v>108</v>
      </c>
      <c r="DP4" s="10" t="s">
        <v>109</v>
      </c>
      <c r="DQ4" s="9" t="s">
        <v>73</v>
      </c>
      <c r="DR4" s="10" t="s">
        <v>119</v>
      </c>
      <c r="DS4" s="10" t="s">
        <v>121</v>
      </c>
      <c r="DT4" s="10" t="s">
        <v>109</v>
      </c>
      <c r="DU4" s="10" t="s">
        <v>99</v>
      </c>
      <c r="DV4" s="10" t="s">
        <v>122</v>
      </c>
      <c r="DW4" s="10" t="s">
        <v>123</v>
      </c>
      <c r="DX4" s="10" t="s">
        <v>70</v>
      </c>
      <c r="DY4" s="10" t="s">
        <v>87</v>
      </c>
      <c r="DZ4" s="9" t="s">
        <v>90</v>
      </c>
      <c r="EA4" s="9" t="s">
        <v>68</v>
      </c>
      <c r="EB4" s="9" t="s">
        <v>99</v>
      </c>
      <c r="EC4" s="64"/>
      <c r="ED4" s="13" t="s">
        <v>82</v>
      </c>
      <c r="EE4" s="13" t="s">
        <v>85</v>
      </c>
      <c r="EF4" s="13" t="s">
        <v>92</v>
      </c>
      <c r="EG4" s="13" t="s">
        <v>124</v>
      </c>
      <c r="EH4" s="13" t="s">
        <v>125</v>
      </c>
      <c r="EI4" s="13" t="s">
        <v>126</v>
      </c>
      <c r="EJ4" s="13" t="s">
        <v>127</v>
      </c>
      <c r="EK4" s="13" t="s">
        <v>128</v>
      </c>
      <c r="EL4" s="14" t="s">
        <v>129</v>
      </c>
      <c r="EM4" s="64"/>
      <c r="EN4" s="10" t="s">
        <v>106</v>
      </c>
      <c r="EO4" s="10" t="s">
        <v>130</v>
      </c>
      <c r="EP4" s="10" t="s">
        <v>47</v>
      </c>
      <c r="EQ4" s="10" t="s">
        <v>131</v>
      </c>
      <c r="ER4" s="10" t="s">
        <v>132</v>
      </c>
      <c r="ES4" s="64"/>
      <c r="ET4" s="10" t="s">
        <v>133</v>
      </c>
      <c r="EU4" s="10" t="s">
        <v>134</v>
      </c>
      <c r="EV4" s="10" t="s">
        <v>70</v>
      </c>
      <c r="EW4" s="10" t="s">
        <v>87</v>
      </c>
      <c r="EX4" s="10" t="s">
        <v>54</v>
      </c>
      <c r="EY4" s="10" t="s">
        <v>71</v>
      </c>
      <c r="EZ4" s="10" t="s">
        <v>64</v>
      </c>
      <c r="FA4" s="10" t="s">
        <v>65</v>
      </c>
      <c r="FB4" s="14" t="s">
        <v>90</v>
      </c>
      <c r="FC4" s="10" t="s">
        <v>135</v>
      </c>
      <c r="FD4" s="10" t="s">
        <v>136</v>
      </c>
      <c r="FE4" s="71"/>
      <c r="FF4" s="64"/>
      <c r="FG4" s="13" t="s">
        <v>63</v>
      </c>
      <c r="FH4" s="13" t="s">
        <v>137</v>
      </c>
      <c r="FI4" s="13" t="s">
        <v>138</v>
      </c>
      <c r="FJ4" s="15" t="s">
        <v>139</v>
      </c>
      <c r="FK4" s="8" t="s">
        <v>140</v>
      </c>
      <c r="FL4" s="1"/>
    </row>
    <row r="5" spans="1:369" s="23" customFormat="1" ht="16.899999999999999" customHeight="1">
      <c r="A5" s="17">
        <v>1</v>
      </c>
      <c r="B5" s="18" t="s">
        <v>141</v>
      </c>
      <c r="C5" s="19">
        <f>[1]см!F22</f>
        <v>0.48099999999999998</v>
      </c>
      <c r="D5" s="19">
        <f>[1]см!CI22</f>
        <v>0.498</v>
      </c>
      <c r="E5" s="20">
        <f>[1]см!G22</f>
        <v>0.499</v>
      </c>
      <c r="F5" s="20">
        <f>[1]см!H22</f>
        <v>0.747</v>
      </c>
      <c r="G5" s="20">
        <f>[1]см!I22</f>
        <v>0.56399999999999995</v>
      </c>
      <c r="H5" s="20">
        <f>[1]см!J22</f>
        <v>0.55600000000000005</v>
      </c>
      <c r="I5" s="20">
        <f>[1]см!K22</f>
        <v>0.47599999999999998</v>
      </c>
      <c r="J5" s="20">
        <f>[1]см!L22</f>
        <v>0.496</v>
      </c>
      <c r="K5" s="20">
        <f>[1]см!M22</f>
        <v>0.49099999999999999</v>
      </c>
      <c r="L5" s="20">
        <f>[1]см!N22</f>
        <v>0.52600000000000002</v>
      </c>
      <c r="M5" s="20">
        <f>[1]см!O22</f>
        <v>0.42699999999999999</v>
      </c>
      <c r="N5" s="20">
        <f>[1]см!P22</f>
        <v>0.53500000000000003</v>
      </c>
      <c r="O5" s="20">
        <f>[1]см!Q22</f>
        <v>0.55100000000000005</v>
      </c>
      <c r="P5" s="20">
        <f>[1]см!R22</f>
        <v>0.59199999999999997</v>
      </c>
      <c r="Q5" s="20">
        <f>[1]см!S22</f>
        <v>0.60199999999999998</v>
      </c>
      <c r="R5" s="20">
        <f>[1]см!T22</f>
        <v>0.69199999999999995</v>
      </c>
      <c r="S5" s="20">
        <f>[1]см!U22</f>
        <v>0.58099999999999996</v>
      </c>
      <c r="T5" s="20">
        <f>[1]см!V22</f>
        <v>0.57799999999999996</v>
      </c>
      <c r="U5" s="20">
        <f>[1]см!W22</f>
        <v>0.44800000000000001</v>
      </c>
      <c r="V5" s="20">
        <f>[1]см!X22</f>
        <v>0.69599999999999995</v>
      </c>
      <c r="W5" s="20">
        <f>[1]см!Y22</f>
        <v>0.51200000000000001</v>
      </c>
      <c r="X5" s="20">
        <f>[1]см!Z22</f>
        <v>0.59399999999999997</v>
      </c>
      <c r="Y5" s="20">
        <f>[1]см!AA22</f>
        <v>0.47599999999999998</v>
      </c>
      <c r="Z5" s="20">
        <f>[1]см!AB22</f>
        <v>0.47699999999999998</v>
      </c>
      <c r="AA5" s="20">
        <f>[1]см!AC22</f>
        <v>0.496</v>
      </c>
      <c r="AB5" s="20">
        <f>[1]см!AD22</f>
        <v>0.26700000000000002</v>
      </c>
      <c r="AC5" s="20">
        <f>[1]см!AE22</f>
        <v>0.50900000000000001</v>
      </c>
      <c r="AD5" s="20">
        <f>[1]см!AF22</f>
        <v>0.51400000000000001</v>
      </c>
      <c r="AE5" s="20">
        <f>[1]см!AG22</f>
        <v>0.44900000000000001</v>
      </c>
      <c r="AF5" s="20">
        <f>[1]см!AH22</f>
        <v>0.49399999999999999</v>
      </c>
      <c r="AG5" s="20">
        <f>[1]см!AI22</f>
        <v>0.52800000000000002</v>
      </c>
      <c r="AH5" s="20">
        <f>[1]см!AJ22</f>
        <v>0.52700000000000002</v>
      </c>
      <c r="AI5" s="20">
        <f>[1]см!AK22</f>
        <v>0.40799999999999997</v>
      </c>
      <c r="AJ5" s="20">
        <f>[1]см!AR22</f>
        <v>0.55800000000000005</v>
      </c>
      <c r="AK5" s="20">
        <f>[1]см!AS22</f>
        <v>0.39900000000000002</v>
      </c>
      <c r="AL5" s="20">
        <f>[1]см!AT22</f>
        <v>0.375</v>
      </c>
      <c r="AM5" s="20">
        <f>[1]см!AU22</f>
        <v>0.38100000000000001</v>
      </c>
      <c r="AN5" s="20">
        <f>[1]см!AV22</f>
        <v>0.45</v>
      </c>
      <c r="AO5" s="20">
        <f>[1]см!AW22</f>
        <v>0.41899999999999998</v>
      </c>
      <c r="AP5" s="20">
        <f>[1]см!AX22</f>
        <v>0.56200000000000006</v>
      </c>
      <c r="AQ5" s="20">
        <f>[1]см!AY22</f>
        <v>0.54500000000000004</v>
      </c>
      <c r="AR5" s="20">
        <f>[1]см!AZ22</f>
        <v>0.49</v>
      </c>
      <c r="AS5" s="20">
        <f>[1]см!BA22</f>
        <v>0.502</v>
      </c>
      <c r="AT5" s="20">
        <f>[1]см!BB22</f>
        <v>0.57999999999999996</v>
      </c>
      <c r="AU5" s="20">
        <f>[1]см!BC22</f>
        <v>0.47599999999999998</v>
      </c>
      <c r="AV5" s="20">
        <f>[1]см!BD22</f>
        <v>0.56399999999999995</v>
      </c>
      <c r="AW5" s="20">
        <f>[1]см!BE22</f>
        <v>0.48499999999999999</v>
      </c>
      <c r="AX5" s="20">
        <f>[1]см!BF22</f>
        <v>0.53200000000000003</v>
      </c>
      <c r="AY5" s="20">
        <f>[1]см!BG22</f>
        <v>0.52200000000000002</v>
      </c>
      <c r="AZ5" s="20">
        <f>[1]см!BH22</f>
        <v>0.54300000000000004</v>
      </c>
      <c r="BA5" s="20">
        <f>[1]см!BI22</f>
        <v>0.44800000000000001</v>
      </c>
      <c r="BB5" s="20">
        <f>[1]см!BJ22</f>
        <v>0.54300000000000004</v>
      </c>
      <c r="BC5" s="20">
        <f>[1]см!BK22</f>
        <v>0.53300000000000003</v>
      </c>
      <c r="BD5" s="20">
        <f>[1]см!BL22</f>
        <v>0.47</v>
      </c>
      <c r="BE5" s="20">
        <f>[1]см!BO22</f>
        <v>0.433</v>
      </c>
      <c r="BF5" s="20">
        <f>[1]см!BP22</f>
        <v>0.51300000000000001</v>
      </c>
      <c r="BG5" s="20">
        <f>[1]см!BQ22</f>
        <v>0.46300000000000002</v>
      </c>
      <c r="BH5" s="20">
        <f>[1]см!BR22</f>
        <v>0.61699999999999999</v>
      </c>
      <c r="BI5" s="20">
        <f>[1]см!BS22</f>
        <v>0.54700000000000004</v>
      </c>
      <c r="BJ5" s="20">
        <f>[1]см!BT22</f>
        <v>0.52100000000000002</v>
      </c>
      <c r="BK5" s="20">
        <f>[1]см!BU22</f>
        <v>0.32300000000000001</v>
      </c>
      <c r="BL5" s="20">
        <f>[1]см!BV22</f>
        <v>0.34599999999999997</v>
      </c>
      <c r="BM5" s="20">
        <f>[1]см!BW22</f>
        <v>0.38</v>
      </c>
      <c r="BN5" s="20">
        <f>[1]см!BX22</f>
        <v>0.57399999999999995</v>
      </c>
      <c r="BO5" s="20">
        <f>[1]см!BY22</f>
        <v>0.56699999999999995</v>
      </c>
      <c r="BP5" s="20">
        <f>[1]см!BZ22</f>
        <v>0.52600000000000002</v>
      </c>
      <c r="BQ5" s="20">
        <f>[1]см!CA22</f>
        <v>0.30599999999999999</v>
      </c>
      <c r="BR5" s="20">
        <f>[1]см!CB22</f>
        <v>0.82699999999999996</v>
      </c>
      <c r="BS5" s="20">
        <f>[1]см!CC22</f>
        <v>0.51100000000000001</v>
      </c>
      <c r="BT5" s="20">
        <f>[1]см!CD22</f>
        <v>0.56499999999999995</v>
      </c>
      <c r="BU5" s="20">
        <f>[1]см!CE22</f>
        <v>0.56399999999999995</v>
      </c>
      <c r="BV5" s="20">
        <f>[1]см!CF22</f>
        <v>0.41199999999999998</v>
      </c>
      <c r="BW5" s="20">
        <f>[1]см!CG22</f>
        <v>0.38900000000000001</v>
      </c>
      <c r="BX5" s="20">
        <f>[1]см!CH22</f>
        <v>0.40300000000000002</v>
      </c>
      <c r="BY5" s="19">
        <f>[1]см!CP22</f>
        <v>0.33</v>
      </c>
      <c r="BZ5" s="20">
        <f>[1]см!CJ22</f>
        <v>0.34300000000000003</v>
      </c>
      <c r="CA5" s="20">
        <f>[1]см!CN22</f>
        <v>0.28199999999999997</v>
      </c>
      <c r="CB5" s="20">
        <f>[1]см!CO22</f>
        <v>0.34599999999999997</v>
      </c>
      <c r="CC5" s="18" t="s">
        <v>141</v>
      </c>
      <c r="CD5" s="19">
        <f>[1]см!CX22</f>
        <v>0.56899999999999995</v>
      </c>
      <c r="CE5" s="20">
        <f>[1]см!CR22</f>
        <v>0.58399999999999996</v>
      </c>
      <c r="CF5" s="20">
        <f>[1]см!CS22</f>
        <v>0.48199999999999998</v>
      </c>
      <c r="CG5" s="20">
        <f>[1]см!CT22</f>
        <v>0.47399999999999998</v>
      </c>
      <c r="CH5" s="20">
        <f>[1]см!CU22</f>
        <v>0.55200000000000005</v>
      </c>
      <c r="CI5" s="20">
        <f>[1]см!CV22</f>
        <v>0.57399999999999995</v>
      </c>
      <c r="CJ5" s="20">
        <f>[1]см!CW22</f>
        <v>0.65600000000000003</v>
      </c>
      <c r="CK5" s="21">
        <f>[1]см!DT22</f>
        <v>0.53700000000000003</v>
      </c>
      <c r="CL5" s="20">
        <f>[1]см!CY22</f>
        <v>0.54900000000000004</v>
      </c>
      <c r="CM5" s="20">
        <f>[1]см!CZ22</f>
        <v>0.54600000000000004</v>
      </c>
      <c r="CN5" s="20">
        <f>[1]см!DA22</f>
        <v>0.54600000000000004</v>
      </c>
      <c r="CO5" s="20">
        <f>[1]см!DB22</f>
        <v>0.54600000000000004</v>
      </c>
      <c r="CP5" s="20">
        <f>[1]см!DC22</f>
        <v>0.52600000000000002</v>
      </c>
      <c r="CQ5" s="20">
        <f>[1]см!DD22</f>
        <v>0.51600000000000001</v>
      </c>
      <c r="CR5" s="20">
        <f>[1]см!DE22</f>
        <v>0.54100000000000004</v>
      </c>
      <c r="CS5" s="20">
        <f>[1]см!DF22</f>
        <v>0.52700000000000002</v>
      </c>
      <c r="CT5" s="20">
        <f>[1]см!DG22</f>
        <v>0.59399999999999997</v>
      </c>
      <c r="CU5" s="20">
        <f>[1]см!DH22</f>
        <v>0.53800000000000003</v>
      </c>
      <c r="CV5" s="20">
        <f>[1]см!DI22</f>
        <v>0.54300000000000004</v>
      </c>
      <c r="CW5" s="20">
        <f>[1]см!DJ22</f>
        <v>0.52100000000000002</v>
      </c>
      <c r="CX5" s="20">
        <f>[1]см!DK22</f>
        <v>0.49399999999999999</v>
      </c>
      <c r="CY5" s="20">
        <f>[1]см!DL22</f>
        <v>0.65600000000000003</v>
      </c>
      <c r="CZ5" s="20">
        <f>[1]см!DM22</f>
        <v>0.56599999999999995</v>
      </c>
      <c r="DA5" s="20">
        <f>[1]см!DN22</f>
        <v>0.29099999999999998</v>
      </c>
      <c r="DB5" s="20">
        <f>[1]см!DO22</f>
        <v>0.502</v>
      </c>
      <c r="DC5" s="20">
        <f>[1]см!DP22</f>
        <v>0.54</v>
      </c>
      <c r="DD5" s="20">
        <f>[1]см!DQ22</f>
        <v>0.64500000000000002</v>
      </c>
      <c r="DE5" s="20">
        <f>[1]см!DR22</f>
        <v>0.57499999999999996</v>
      </c>
      <c r="DF5" s="19">
        <f>[1]см!EQ22</f>
        <v>0.55700000000000005</v>
      </c>
      <c r="DG5" s="20">
        <f>[1]см!DU22</f>
        <v>0.56299999999999994</v>
      </c>
      <c r="DH5" s="20">
        <f>[1]см!DV22</f>
        <v>0.71899999999999997</v>
      </c>
      <c r="DI5" s="20">
        <f>[1]см!DW22</f>
        <v>0.47</v>
      </c>
      <c r="DJ5" s="20">
        <f>[1]см!DX22</f>
        <v>0.60599999999999998</v>
      </c>
      <c r="DK5" s="20">
        <f>[1]см!DY22</f>
        <v>0.46400000000000002</v>
      </c>
      <c r="DL5" s="20">
        <f>[1]см!DZ22</f>
        <v>0.52</v>
      </c>
      <c r="DM5" s="20">
        <f>[1]см!EA22</f>
        <v>0.56999999999999995</v>
      </c>
      <c r="DN5" s="20">
        <f>[1]см!EB22</f>
        <v>0.438</v>
      </c>
      <c r="DO5" s="20">
        <f>[1]см!EC22</f>
        <v>0.55700000000000005</v>
      </c>
      <c r="DP5" s="20">
        <f>[1]см!ED22</f>
        <v>0.51400000000000001</v>
      </c>
      <c r="DQ5" s="20">
        <f>[1]см!EE22</f>
        <v>0.51900000000000002</v>
      </c>
      <c r="DR5" s="20">
        <f>[1]см!EF22</f>
        <v>0.58399999999999996</v>
      </c>
      <c r="DS5" s="20">
        <f>[1]см!EG22</f>
        <v>0.66300000000000003</v>
      </c>
      <c r="DT5" s="20">
        <f>[1]см!EH22</f>
        <v>0.63700000000000001</v>
      </c>
      <c r="DU5" s="20">
        <f>[1]см!EI22</f>
        <v>0.623</v>
      </c>
      <c r="DV5" s="20">
        <f>[1]см!EJ22</f>
        <v>0.58499999999999996</v>
      </c>
      <c r="DW5" s="20">
        <f>[1]см!EK22</f>
        <v>0.499</v>
      </c>
      <c r="DX5" s="20">
        <f>[1]см!EL22</f>
        <v>0.58199999999999996</v>
      </c>
      <c r="DY5" s="20">
        <f>[1]см!EM22</f>
        <v>0.46700000000000003</v>
      </c>
      <c r="DZ5" s="20">
        <f>[1]см!EN22</f>
        <v>0.59699999999999998</v>
      </c>
      <c r="EA5" s="20">
        <f>[1]см!EO22</f>
        <v>0.73099999999999998</v>
      </c>
      <c r="EB5" s="20">
        <f>[1]см!EP22</f>
        <v>0.70099999999999996</v>
      </c>
      <c r="EC5" s="22">
        <f>[1]см!FA22</f>
        <v>0.56699999999999995</v>
      </c>
      <c r="ED5" s="20">
        <f>[1]см!ER22</f>
        <v>0.56000000000000005</v>
      </c>
      <c r="EE5" s="20">
        <f>[1]см!ES22</f>
        <v>0.56799999999999995</v>
      </c>
      <c r="EF5" s="20">
        <f>[1]см!ET22</f>
        <v>0.63500000000000001</v>
      </c>
      <c r="EG5" s="20">
        <f>[1]см!EU22</f>
        <v>0.434</v>
      </c>
      <c r="EH5" s="20">
        <f>[1]см!EV22</f>
        <v>0.53700000000000003</v>
      </c>
      <c r="EI5" s="20">
        <f>[1]см!EW22</f>
        <v>0.47799999999999998</v>
      </c>
      <c r="EJ5" s="20">
        <f>[1]см!EX22</f>
        <v>0.625</v>
      </c>
      <c r="EK5" s="20">
        <f>[1]см!EY22</f>
        <v>0.50900000000000001</v>
      </c>
      <c r="EL5" s="20">
        <f>[1]см!EZ22</f>
        <v>0.754</v>
      </c>
      <c r="EM5" s="19">
        <f>[1]см!FG22</f>
        <v>0.88500000000000001</v>
      </c>
      <c r="EN5" s="20">
        <f>[1]см!FB22</f>
        <v>0.57399999999999995</v>
      </c>
      <c r="EO5" s="20">
        <f>[1]см!FC22</f>
        <v>1.0509999999999999</v>
      </c>
      <c r="EP5" s="20">
        <f>[1]см!FD22</f>
        <v>1.2789999999999999</v>
      </c>
      <c r="EQ5" s="20">
        <f>[1]см!FE22</f>
        <v>1.0129999999999999</v>
      </c>
      <c r="ER5" s="20">
        <f>[1]см!FF22</f>
        <v>0.626</v>
      </c>
      <c r="ES5" s="19">
        <f>[1]см!FQ22</f>
        <v>0.47499999999999998</v>
      </c>
      <c r="ET5" s="20">
        <f>[1]см!FH22</f>
        <v>0.35599999999999998</v>
      </c>
      <c r="EU5" s="20">
        <f>[1]см!FI22</f>
        <v>0.58799999999999997</v>
      </c>
      <c r="EV5" s="20">
        <f>[1]см!FJ22</f>
        <v>0.58499999999999996</v>
      </c>
      <c r="EW5" s="20">
        <f>[1]см!FK22</f>
        <v>0.35199999999999998</v>
      </c>
      <c r="EX5" s="20">
        <f>[1]см!FL22</f>
        <v>0.33400000000000002</v>
      </c>
      <c r="EY5" s="20">
        <f>[1]см!FM22</f>
        <v>0.85</v>
      </c>
      <c r="EZ5" s="20">
        <f>[1]см!FN22</f>
        <v>0.24</v>
      </c>
      <c r="FA5" s="20">
        <f>[1]см!FO22</f>
        <v>0.625</v>
      </c>
      <c r="FB5" s="20">
        <f>[1]см!FP22</f>
        <v>0.38400000000000001</v>
      </c>
      <c r="FC5" s="19">
        <f>[1]см!FR22</f>
        <v>0.91500000000000004</v>
      </c>
      <c r="FD5" s="19">
        <f>[1]см!FS22</f>
        <v>0.40300000000000002</v>
      </c>
      <c r="FE5" s="19">
        <v>0</v>
      </c>
      <c r="FF5" s="18" t="s">
        <v>141</v>
      </c>
      <c r="FG5" s="19">
        <f>[1]см!FU22</f>
        <v>0.28000000000000003</v>
      </c>
      <c r="FH5" s="19">
        <f>[1]см!FV22</f>
        <v>0.29699999999999999</v>
      </c>
      <c r="FI5" s="21">
        <f>[1]см!FW22</f>
        <v>0.20200000000000001</v>
      </c>
      <c r="FJ5" s="21">
        <f>[1]см!FX22</f>
        <v>0.11700000000000001</v>
      </c>
      <c r="FK5" s="21">
        <f>FJ5</f>
        <v>0.11700000000000001</v>
      </c>
    </row>
    <row r="6" spans="1:369" s="30" customFormat="1" ht="15.6" customHeight="1">
      <c r="A6" s="24">
        <v>2</v>
      </c>
      <c r="B6" s="25" t="s">
        <v>142</v>
      </c>
      <c r="C6" s="26">
        <f>'[1]сх  кл'!G20</f>
        <v>0.74</v>
      </c>
      <c r="D6" s="27">
        <f>'[1]сх  кл'!CJ20</f>
        <v>0.74</v>
      </c>
      <c r="E6" s="28">
        <f>'[1]сх  кл'!H20</f>
        <v>0.74</v>
      </c>
      <c r="F6" s="28">
        <f>'[1]сх  кл'!I20</f>
        <v>0.74</v>
      </c>
      <c r="G6" s="28">
        <f>'[1]сх  кл'!J20</f>
        <v>0.74</v>
      </c>
      <c r="H6" s="28">
        <f>'[1]сх  кл'!K20</f>
        <v>0.74</v>
      </c>
      <c r="I6" s="28">
        <f>'[1]сх  кл'!L20</f>
        <v>0.74</v>
      </c>
      <c r="J6" s="28">
        <f>'[1]сх  кл'!M20</f>
        <v>0.74</v>
      </c>
      <c r="K6" s="28">
        <f>'[1]сх  кл'!N20</f>
        <v>0.74</v>
      </c>
      <c r="L6" s="28">
        <f>'[1]сх  кл'!O20</f>
        <v>0.74</v>
      </c>
      <c r="M6" s="28">
        <f>'[1]сх  кл'!P20</f>
        <v>0.74</v>
      </c>
      <c r="N6" s="28">
        <f>'[1]сх  кл'!Q20</f>
        <v>0.74</v>
      </c>
      <c r="O6" s="28">
        <f>'[1]сх  кл'!R20</f>
        <v>0.74</v>
      </c>
      <c r="P6" s="28">
        <f>'[1]сх  кл'!S20</f>
        <v>0.74</v>
      </c>
      <c r="Q6" s="28">
        <f>'[1]сх  кл'!T20</f>
        <v>0.74</v>
      </c>
      <c r="R6" s="28">
        <f>'[1]сх  кл'!U20</f>
        <v>0.74</v>
      </c>
      <c r="S6" s="28">
        <f>'[1]сх  кл'!V20</f>
        <v>0.74</v>
      </c>
      <c r="T6" s="28">
        <f>'[1]сх  кл'!W20</f>
        <v>0.74</v>
      </c>
      <c r="U6" s="28">
        <f>'[1]сх  кл'!X20</f>
        <v>0.74</v>
      </c>
      <c r="V6" s="28">
        <f>'[1]сх  кл'!Y20</f>
        <v>0.74</v>
      </c>
      <c r="W6" s="28">
        <f>'[1]сх  кл'!Z20</f>
        <v>0.74</v>
      </c>
      <c r="X6" s="28">
        <f>'[1]сх  кл'!AA20</f>
        <v>0.74</v>
      </c>
      <c r="Y6" s="28">
        <f>'[1]сх  кл'!AB20</f>
        <v>0.74</v>
      </c>
      <c r="Z6" s="28">
        <f>'[1]сх  кл'!AC20</f>
        <v>0.74</v>
      </c>
      <c r="AA6" s="28">
        <f>'[1]сх  кл'!AD20</f>
        <v>0.74</v>
      </c>
      <c r="AB6" s="28">
        <f>'[1]сх  кл'!AE20</f>
        <v>0.74</v>
      </c>
      <c r="AC6" s="28">
        <f>'[1]сх  кл'!AF20</f>
        <v>0.74</v>
      </c>
      <c r="AD6" s="28">
        <f>'[1]сх  кл'!AG20</f>
        <v>0.74</v>
      </c>
      <c r="AE6" s="28">
        <f>'[1]сх  кл'!AH20</f>
        <v>0.74</v>
      </c>
      <c r="AF6" s="28">
        <f>'[1]сх  кл'!AI20</f>
        <v>0.74</v>
      </c>
      <c r="AG6" s="28">
        <f>'[1]сх  кл'!AJ20</f>
        <v>0.74</v>
      </c>
      <c r="AH6" s="28">
        <f>'[1]сх  кл'!AK20</f>
        <v>0.74</v>
      </c>
      <c r="AI6" s="28">
        <f>'[1]сх  кл'!AL20</f>
        <v>0.74</v>
      </c>
      <c r="AJ6" s="28">
        <f>'[1]сх  кл'!AS20</f>
        <v>0.74</v>
      </c>
      <c r="AK6" s="28">
        <f>'[1]сх  кл'!AT20</f>
        <v>0.74</v>
      </c>
      <c r="AL6" s="28">
        <f>'[1]сх  кл'!AU20</f>
        <v>0.74</v>
      </c>
      <c r="AM6" s="28">
        <f>'[1]сх  кл'!AV20</f>
        <v>0.74</v>
      </c>
      <c r="AN6" s="28">
        <f>'[1]сх  кл'!AW20</f>
        <v>0.74</v>
      </c>
      <c r="AO6" s="28">
        <f>'[1]сх  кл'!AX20</f>
        <v>0.74</v>
      </c>
      <c r="AP6" s="28">
        <f>'[1]сх  кл'!AY20</f>
        <v>0.74</v>
      </c>
      <c r="AQ6" s="28">
        <f>'[1]сх  кл'!AZ20</f>
        <v>0.74</v>
      </c>
      <c r="AR6" s="28">
        <f>'[1]сх  кл'!BA20</f>
        <v>0.74</v>
      </c>
      <c r="AS6" s="28">
        <f>'[1]сх  кл'!BB20</f>
        <v>0.74</v>
      </c>
      <c r="AT6" s="28">
        <f>'[1]сх  кл'!BC20</f>
        <v>0.74</v>
      </c>
      <c r="AU6" s="28">
        <f>'[1]сх  кл'!BD20</f>
        <v>0.74</v>
      </c>
      <c r="AV6" s="28">
        <f>'[1]сх  кл'!BE20</f>
        <v>0.74</v>
      </c>
      <c r="AW6" s="28">
        <f>'[1]сх  кл'!BF20</f>
        <v>0.74</v>
      </c>
      <c r="AX6" s="28">
        <f>'[1]сх  кл'!BG20</f>
        <v>0.74</v>
      </c>
      <c r="AY6" s="28">
        <f>'[1]сх  кл'!BH20</f>
        <v>0.74</v>
      </c>
      <c r="AZ6" s="28">
        <f>'[1]сх  кл'!BI20</f>
        <v>0.74</v>
      </c>
      <c r="BA6" s="28">
        <f>'[1]сх  кл'!BJ20</f>
        <v>0.74</v>
      </c>
      <c r="BB6" s="28">
        <f>'[1]сх  кл'!BK20</f>
        <v>0.74</v>
      </c>
      <c r="BC6" s="28">
        <f>'[1]сх  кл'!BL20</f>
        <v>0.74</v>
      </c>
      <c r="BD6" s="28">
        <f>'[1]сх  кл'!BM20</f>
        <v>0.74</v>
      </c>
      <c r="BE6" s="28">
        <f>'[1]сх  кл'!BP20</f>
        <v>0.74</v>
      </c>
      <c r="BF6" s="28">
        <f>'[1]сх  кл'!BQ20</f>
        <v>0.74</v>
      </c>
      <c r="BG6" s="28">
        <f>'[1]сх  кл'!BR20</f>
        <v>0.74</v>
      </c>
      <c r="BH6" s="28">
        <f>'[1]сх  кл'!BS20</f>
        <v>0.74</v>
      </c>
      <c r="BI6" s="28">
        <f>'[1]сх  кл'!BT20</f>
        <v>0.74</v>
      </c>
      <c r="BJ6" s="28">
        <f>'[1]сх  кл'!BU20</f>
        <v>0.74</v>
      </c>
      <c r="BK6" s="28">
        <f>'[1]сх  кл'!BV20</f>
        <v>0.74</v>
      </c>
      <c r="BL6" s="28">
        <f>'[1]сх  кл'!BW20</f>
        <v>0.74</v>
      </c>
      <c r="BM6" s="28">
        <f>'[1]сх  кл'!BX20</f>
        <v>0.74</v>
      </c>
      <c r="BN6" s="28">
        <f>'[1]сх  кл'!BY20</f>
        <v>0.74</v>
      </c>
      <c r="BO6" s="28">
        <f>'[1]сх  кл'!BZ20</f>
        <v>0.74</v>
      </c>
      <c r="BP6" s="28">
        <f>'[1]сх  кл'!CA20</f>
        <v>0.74</v>
      </c>
      <c r="BQ6" s="28">
        <f>'[1]сх  кл'!CB20</f>
        <v>0.74</v>
      </c>
      <c r="BR6" s="28">
        <f>'[1]сх  кл'!CC20</f>
        <v>0.74</v>
      </c>
      <c r="BS6" s="28">
        <f>'[1]сх  кл'!CD20</f>
        <v>0.74</v>
      </c>
      <c r="BT6" s="28">
        <f>'[1]сх  кл'!CE20</f>
        <v>0.74</v>
      </c>
      <c r="BU6" s="28">
        <f>'[1]сх  кл'!CF20</f>
        <v>0.74</v>
      </c>
      <c r="BV6" s="28">
        <f>'[1]сх  кл'!CG20</f>
        <v>0.74</v>
      </c>
      <c r="BW6" s="28">
        <f>'[1]сх  кл'!CH20</f>
        <v>0.74</v>
      </c>
      <c r="BX6" s="28">
        <f>'[1]сх  кл'!CI20</f>
        <v>0.74</v>
      </c>
      <c r="BY6" s="26">
        <f>'[1]сх  кл'!CQ20</f>
        <v>0.74</v>
      </c>
      <c r="BZ6" s="28">
        <f>'[1]сх  кл'!CK20</f>
        <v>0.74</v>
      </c>
      <c r="CA6" s="28">
        <f>'[1]сх  кл'!CO20</f>
        <v>0.74</v>
      </c>
      <c r="CB6" s="28">
        <f>'[1]сх  кл'!CP20</f>
        <v>0.74</v>
      </c>
      <c r="CC6" s="25" t="s">
        <v>142</v>
      </c>
      <c r="CD6" s="19">
        <f>'[1]сх  кл'!CY20</f>
        <v>0.74</v>
      </c>
      <c r="CE6" s="28">
        <f>'[1]сх  кл'!CS20</f>
        <v>0.74</v>
      </c>
      <c r="CF6" s="28">
        <f>'[1]сх  кл'!CT20</f>
        <v>0.74</v>
      </c>
      <c r="CG6" s="28">
        <f>'[1]сх  кл'!CU20</f>
        <v>0.74</v>
      </c>
      <c r="CH6" s="28">
        <f>'[1]сх  кл'!CV20</f>
        <v>0.74</v>
      </c>
      <c r="CI6" s="28">
        <f>'[1]сх  кл'!CW20</f>
        <v>0.74</v>
      </c>
      <c r="CJ6" s="28">
        <f>'[1]сх  кл'!CX20</f>
        <v>0.74</v>
      </c>
      <c r="CK6" s="26">
        <f>'[1]сх  кл'!DU20</f>
        <v>0.74</v>
      </c>
      <c r="CL6" s="28">
        <f>'[1]сх  кл'!CZ20</f>
        <v>0.74</v>
      </c>
      <c r="CM6" s="28">
        <f>'[1]сх  кл'!DA20</f>
        <v>0.74</v>
      </c>
      <c r="CN6" s="28">
        <f>'[1]сх  кл'!DB20</f>
        <v>0.74</v>
      </c>
      <c r="CO6" s="28">
        <f>'[1]сх  кл'!DC20</f>
        <v>0.74</v>
      </c>
      <c r="CP6" s="28">
        <f>'[1]сх  кл'!DD20</f>
        <v>0.74</v>
      </c>
      <c r="CQ6" s="28">
        <f>'[1]сх  кл'!DE20</f>
        <v>0.74</v>
      </c>
      <c r="CR6" s="28">
        <f>'[1]сх  кл'!DF20</f>
        <v>0.74</v>
      </c>
      <c r="CS6" s="28">
        <f>'[1]сх  кл'!DG20</f>
        <v>0.74</v>
      </c>
      <c r="CT6" s="28">
        <f>'[1]сх  кл'!DH20</f>
        <v>0.74</v>
      </c>
      <c r="CU6" s="28">
        <f>'[1]сх  кл'!DI20</f>
        <v>0.74</v>
      </c>
      <c r="CV6" s="28">
        <f>'[1]сх  кл'!DJ20</f>
        <v>0.74</v>
      </c>
      <c r="CW6" s="28">
        <f>'[1]сх  кл'!DK20</f>
        <v>0.74</v>
      </c>
      <c r="CX6" s="28">
        <f>'[1]сх  кл'!DL20</f>
        <v>0.74</v>
      </c>
      <c r="CY6" s="28">
        <f>'[1]сх  кл'!DM20</f>
        <v>0.74</v>
      </c>
      <c r="CZ6" s="28">
        <f>'[1]сх  кл'!DN20</f>
        <v>0.74</v>
      </c>
      <c r="DA6" s="28">
        <f>'[1]сх  кл'!DO20</f>
        <v>0.74</v>
      </c>
      <c r="DB6" s="28">
        <f>'[1]сх  кл'!DP20</f>
        <v>0.74</v>
      </c>
      <c r="DC6" s="28">
        <f>'[1]сх  кл'!DQ20</f>
        <v>0.74</v>
      </c>
      <c r="DD6" s="28">
        <f>'[1]сх  кл'!DR20</f>
        <v>0.74</v>
      </c>
      <c r="DE6" s="28">
        <f>'[1]сх  кл'!DS20</f>
        <v>0.74</v>
      </c>
      <c r="DF6" s="19">
        <f>'[1]сх  кл'!ER20</f>
        <v>0.74</v>
      </c>
      <c r="DG6" s="28">
        <f>'[1]сх  кл'!DV20</f>
        <v>0.74</v>
      </c>
      <c r="DH6" s="28">
        <f>'[1]сх  кл'!DW20</f>
        <v>0.74</v>
      </c>
      <c r="DI6" s="28">
        <f>'[1]сх  кл'!DX20</f>
        <v>0.74</v>
      </c>
      <c r="DJ6" s="28">
        <f>'[1]сх  кл'!DY20</f>
        <v>0.74</v>
      </c>
      <c r="DK6" s="28">
        <f>'[1]сх  кл'!DZ20</f>
        <v>0.74</v>
      </c>
      <c r="DL6" s="28">
        <f>'[1]сх  кл'!EA20</f>
        <v>0.74</v>
      </c>
      <c r="DM6" s="28">
        <f>'[1]сх  кл'!EB20</f>
        <v>0.74</v>
      </c>
      <c r="DN6" s="28">
        <f>'[1]сх  кл'!EC20</f>
        <v>0.74</v>
      </c>
      <c r="DO6" s="28">
        <f>'[1]сх  кл'!ED20</f>
        <v>0.74</v>
      </c>
      <c r="DP6" s="28">
        <f>'[1]сх  кл'!EE20</f>
        <v>0.74</v>
      </c>
      <c r="DQ6" s="28">
        <f>'[1]сх  кл'!EF20</f>
        <v>0.74</v>
      </c>
      <c r="DR6" s="28">
        <f>'[1]сх  кл'!EG20</f>
        <v>0.74</v>
      </c>
      <c r="DS6" s="28">
        <f>'[1]сх  кл'!EH20</f>
        <v>0.74</v>
      </c>
      <c r="DT6" s="28">
        <f>'[1]сх  кл'!EI20</f>
        <v>0.74</v>
      </c>
      <c r="DU6" s="28">
        <f>'[1]сх  кл'!EJ20</f>
        <v>0.74</v>
      </c>
      <c r="DV6" s="28">
        <f>'[1]сх  кл'!EK20</f>
        <v>0.74</v>
      </c>
      <c r="DW6" s="28">
        <f>'[1]сх  кл'!EL20</f>
        <v>0.74</v>
      </c>
      <c r="DX6" s="28">
        <f>'[1]сх  кл'!EM20</f>
        <v>0.74</v>
      </c>
      <c r="DY6" s="28">
        <f>'[1]сх  кл'!EN20</f>
        <v>0.74</v>
      </c>
      <c r="DZ6" s="28">
        <f>'[1]сх  кл'!EO20</f>
        <v>0.74</v>
      </c>
      <c r="EA6" s="28">
        <f>'[1]сх  кл'!EP20</f>
        <v>0.74</v>
      </c>
      <c r="EB6" s="28">
        <f>'[1]сх  кл'!EQ20</f>
        <v>0.74</v>
      </c>
      <c r="EC6" s="26">
        <f>'[1]сх  кл'!FB20</f>
        <v>0.74</v>
      </c>
      <c r="ED6" s="28">
        <f>'[1]сх  кл'!ES20</f>
        <v>0.74</v>
      </c>
      <c r="EE6" s="28">
        <f>'[1]сх  кл'!ET20</f>
        <v>0.74</v>
      </c>
      <c r="EF6" s="28">
        <f>'[1]сх  кл'!EU20</f>
        <v>0.74</v>
      </c>
      <c r="EG6" s="28">
        <f>'[1]сх  кл'!EV20</f>
        <v>0.74</v>
      </c>
      <c r="EH6" s="28">
        <f>'[1]сх  кл'!EW20</f>
        <v>0.74</v>
      </c>
      <c r="EI6" s="28">
        <f>'[1]сх  кл'!EX20</f>
        <v>0.74</v>
      </c>
      <c r="EJ6" s="28">
        <f>'[1]сх  кл'!EY20</f>
        <v>0.74</v>
      </c>
      <c r="EK6" s="28">
        <f>'[1]сх  кл'!EZ20</f>
        <v>0.74</v>
      </c>
      <c r="EL6" s="28">
        <f>'[1]сх  кл'!FA20</f>
        <v>0.74</v>
      </c>
      <c r="EM6" s="26">
        <f>'[1]сх  кл'!FH20</f>
        <v>0.74</v>
      </c>
      <c r="EN6" s="28">
        <f>'[1]сх  кл'!FC20</f>
        <v>0.74</v>
      </c>
      <c r="EO6" s="28">
        <f>'[1]сх  кл'!FD20</f>
        <v>0.74</v>
      </c>
      <c r="EP6" s="28">
        <f>'[1]сх  кл'!FE20</f>
        <v>0.74</v>
      </c>
      <c r="EQ6" s="28">
        <f>'[1]сх  кл'!FF20</f>
        <v>0.74</v>
      </c>
      <c r="ER6" s="28">
        <f>'[1]сх  кл'!FG20</f>
        <v>0.74</v>
      </c>
      <c r="ES6" s="19">
        <f>'[1]сх  кл'!FR20</f>
        <v>0.74</v>
      </c>
      <c r="ET6" s="28">
        <f>'[1]сх  кл'!FI20</f>
        <v>0.74</v>
      </c>
      <c r="EU6" s="28">
        <f>'[1]сх  кл'!FJ20</f>
        <v>0.74</v>
      </c>
      <c r="EV6" s="28">
        <f>'[1]сх  кл'!FK20</f>
        <v>0.74</v>
      </c>
      <c r="EW6" s="28">
        <f>'[1]сх  кл'!FL20</f>
        <v>0.74</v>
      </c>
      <c r="EX6" s="28">
        <f>'[1]сх  кл'!FM20</f>
        <v>0.74</v>
      </c>
      <c r="EY6" s="28">
        <f>'[1]сх  кл'!FN20</f>
        <v>0.74</v>
      </c>
      <c r="EZ6" s="28">
        <f>'[1]сх  кл'!FO20</f>
        <v>0.74</v>
      </c>
      <c r="FA6" s="28">
        <f>'[1]сх  кл'!FP20</f>
        <v>0.74</v>
      </c>
      <c r="FB6" s="28">
        <f>'[1]сх  кл'!FQ20</f>
        <v>0.74</v>
      </c>
      <c r="FC6" s="26">
        <f>'[1]сх  кл'!FS20</f>
        <v>0</v>
      </c>
      <c r="FD6" s="26">
        <f>'[1]сх  кл'!FT20</f>
        <v>0.74</v>
      </c>
      <c r="FE6" s="26">
        <v>0</v>
      </c>
      <c r="FF6" s="25" t="s">
        <v>142</v>
      </c>
      <c r="FG6" s="26">
        <f>'[1]сх  кл'!FV20</f>
        <v>0.74</v>
      </c>
      <c r="FH6" s="26">
        <f>'[1]сх  кл'!FW20</f>
        <v>0.74</v>
      </c>
      <c r="FI6" s="26">
        <f>'[1]сх  кл'!FX20</f>
        <v>0.74</v>
      </c>
      <c r="FJ6" s="26">
        <f>'[1]сх  кл'!FY20</f>
        <v>0.74</v>
      </c>
      <c r="FK6" s="26">
        <f>FJ6</f>
        <v>0.74</v>
      </c>
    </row>
    <row r="7" spans="1:369" s="30" customFormat="1" ht="16.149999999999999" customHeight="1">
      <c r="A7" s="24">
        <v>3</v>
      </c>
      <c r="B7" s="25" t="s">
        <v>143</v>
      </c>
      <c r="C7" s="26">
        <f>'[1]сх  кл'!G40</f>
        <v>0.51900000000000002</v>
      </c>
      <c r="D7" s="27">
        <f>'[1]сх  кл'!CJ40</f>
        <v>0.51900000000000002</v>
      </c>
      <c r="E7" s="28">
        <f>'[1]сх  кл'!H40</f>
        <v>0.51900000000000002</v>
      </c>
      <c r="F7" s="28">
        <f>'[1]сх  кл'!I40</f>
        <v>0.51900000000000002</v>
      </c>
      <c r="G7" s="28">
        <f>'[1]сх  кл'!J40</f>
        <v>0.51900000000000002</v>
      </c>
      <c r="H7" s="28">
        <f>'[1]сх  кл'!K40</f>
        <v>0.51900000000000002</v>
      </c>
      <c r="I7" s="28">
        <f>'[1]сх  кл'!L40</f>
        <v>0.51900000000000002</v>
      </c>
      <c r="J7" s="28">
        <f>'[1]сх  кл'!M40</f>
        <v>0.51900000000000002</v>
      </c>
      <c r="K7" s="28">
        <f>'[1]сх  кл'!N40</f>
        <v>0.51900000000000002</v>
      </c>
      <c r="L7" s="28">
        <f>'[1]сх  кл'!O40</f>
        <v>0.51900000000000002</v>
      </c>
      <c r="M7" s="28">
        <f>'[1]сх  кл'!P40</f>
        <v>0.51900000000000002</v>
      </c>
      <c r="N7" s="28">
        <f>'[1]сх  кл'!Q40</f>
        <v>0.51900000000000002</v>
      </c>
      <c r="O7" s="28">
        <f>'[1]сх  кл'!R40</f>
        <v>0.51900000000000002</v>
      </c>
      <c r="P7" s="28">
        <f>'[1]сх  кл'!S40</f>
        <v>0.51900000000000002</v>
      </c>
      <c r="Q7" s="28">
        <f>'[1]сх  кл'!T40</f>
        <v>0.51900000000000002</v>
      </c>
      <c r="R7" s="28">
        <f>'[1]сх  кл'!U40</f>
        <v>0.51900000000000002</v>
      </c>
      <c r="S7" s="28">
        <f>'[1]сх  кл'!V40</f>
        <v>0.51900000000000002</v>
      </c>
      <c r="T7" s="28">
        <f>'[1]сх  кл'!W40</f>
        <v>0.51900000000000002</v>
      </c>
      <c r="U7" s="28">
        <f>'[1]сх  кл'!X40</f>
        <v>0.51900000000000002</v>
      </c>
      <c r="V7" s="28">
        <f>'[1]сх  кл'!Y40</f>
        <v>0.51900000000000002</v>
      </c>
      <c r="W7" s="28">
        <f>'[1]сх  кл'!Z40</f>
        <v>0.51900000000000002</v>
      </c>
      <c r="X7" s="28">
        <f>'[1]сх  кл'!AA40</f>
        <v>0.51900000000000002</v>
      </c>
      <c r="Y7" s="28">
        <f>'[1]сх  кл'!AB40</f>
        <v>0.51900000000000002</v>
      </c>
      <c r="Z7" s="28">
        <f>'[1]сх  кл'!AC40</f>
        <v>0.51900000000000002</v>
      </c>
      <c r="AA7" s="28">
        <f>'[1]сх  кл'!AD40</f>
        <v>0.51900000000000002</v>
      </c>
      <c r="AB7" s="28">
        <f>'[1]сх  кл'!AE40</f>
        <v>0.51900000000000002</v>
      </c>
      <c r="AC7" s="28">
        <f>'[1]сх  кл'!AF40</f>
        <v>0.51900000000000002</v>
      </c>
      <c r="AD7" s="28">
        <f>'[1]сх  кл'!AG40</f>
        <v>0.51900000000000002</v>
      </c>
      <c r="AE7" s="28">
        <f>'[1]сх  кл'!AH40</f>
        <v>0.51900000000000002</v>
      </c>
      <c r="AF7" s="28">
        <f>'[1]сх  кл'!AI40</f>
        <v>0.51900000000000002</v>
      </c>
      <c r="AG7" s="28">
        <f>'[1]сх  кл'!AJ40</f>
        <v>0.51900000000000002</v>
      </c>
      <c r="AH7" s="28">
        <f>'[1]сх  кл'!AK40</f>
        <v>0.51900000000000002</v>
      </c>
      <c r="AI7" s="28">
        <f>'[1]сх  кл'!AL40</f>
        <v>0.51900000000000002</v>
      </c>
      <c r="AJ7" s="28">
        <f>'[1]сх  кл'!AS40</f>
        <v>0.51900000000000002</v>
      </c>
      <c r="AK7" s="28">
        <f>'[1]сх  кл'!AT40</f>
        <v>0.51900000000000002</v>
      </c>
      <c r="AL7" s="28">
        <f>'[1]сх  кл'!AU40</f>
        <v>0.51900000000000002</v>
      </c>
      <c r="AM7" s="28">
        <f>'[1]сх  кл'!AV40</f>
        <v>0.51900000000000002</v>
      </c>
      <c r="AN7" s="28">
        <f>'[1]сх  кл'!AW40</f>
        <v>0.51900000000000002</v>
      </c>
      <c r="AO7" s="28">
        <f>'[1]сх  кл'!AX40</f>
        <v>0.51900000000000002</v>
      </c>
      <c r="AP7" s="28">
        <f>'[1]сх  кл'!AY40</f>
        <v>0.51900000000000002</v>
      </c>
      <c r="AQ7" s="28">
        <f>'[1]сх  кл'!AZ40</f>
        <v>0.51900000000000002</v>
      </c>
      <c r="AR7" s="28">
        <f>'[1]сх  кл'!BA40</f>
        <v>0.51900000000000002</v>
      </c>
      <c r="AS7" s="28">
        <f>'[1]сх  кл'!BB40</f>
        <v>0.51900000000000002</v>
      </c>
      <c r="AT7" s="28">
        <f>'[1]сх  кл'!BC40</f>
        <v>0.51900000000000002</v>
      </c>
      <c r="AU7" s="28">
        <f>'[1]сх  кл'!BD40</f>
        <v>0.51900000000000002</v>
      </c>
      <c r="AV7" s="28">
        <f>'[1]сх  кл'!BE40</f>
        <v>0.51900000000000002</v>
      </c>
      <c r="AW7" s="28">
        <f>'[1]сх  кл'!BF40</f>
        <v>0.51900000000000002</v>
      </c>
      <c r="AX7" s="28">
        <f>'[1]сх  кл'!BG40</f>
        <v>0.51900000000000002</v>
      </c>
      <c r="AY7" s="28">
        <f>'[1]сх  кл'!BH40</f>
        <v>0.51900000000000002</v>
      </c>
      <c r="AZ7" s="28">
        <f>'[1]сх  кл'!BI40</f>
        <v>0.51900000000000002</v>
      </c>
      <c r="BA7" s="28">
        <f>'[1]сх  кл'!BJ40</f>
        <v>0.51900000000000002</v>
      </c>
      <c r="BB7" s="28">
        <f>'[1]сх  кл'!BK40</f>
        <v>0.51900000000000002</v>
      </c>
      <c r="BC7" s="28">
        <f>'[1]сх  кл'!BL40</f>
        <v>0.51900000000000002</v>
      </c>
      <c r="BD7" s="28">
        <f>'[1]сх  кл'!BM40</f>
        <v>0.51900000000000002</v>
      </c>
      <c r="BE7" s="28">
        <f>'[1]сх  кл'!BP40</f>
        <v>0.51900000000000002</v>
      </c>
      <c r="BF7" s="28">
        <f>'[1]сх  кл'!BQ40</f>
        <v>0.51900000000000002</v>
      </c>
      <c r="BG7" s="28">
        <f>'[1]сх  кл'!BR40</f>
        <v>0.51900000000000002</v>
      </c>
      <c r="BH7" s="28">
        <f>'[1]сх  кл'!BS40</f>
        <v>0.51900000000000002</v>
      </c>
      <c r="BI7" s="28">
        <f>'[1]сх  кл'!BT40</f>
        <v>0.51900000000000002</v>
      </c>
      <c r="BJ7" s="28">
        <f>'[1]сх  кл'!BU40</f>
        <v>0.51900000000000002</v>
      </c>
      <c r="BK7" s="28">
        <f>'[1]сх  кл'!BV40</f>
        <v>0.51900000000000002</v>
      </c>
      <c r="BL7" s="28">
        <f>'[1]сх  кл'!BW40</f>
        <v>0.51900000000000002</v>
      </c>
      <c r="BM7" s="28">
        <f>'[1]сх  кл'!BX40</f>
        <v>0.51900000000000002</v>
      </c>
      <c r="BN7" s="28">
        <f>'[1]сх  кл'!BY40</f>
        <v>0.51900000000000002</v>
      </c>
      <c r="BO7" s="28">
        <f>'[1]сх  кл'!BZ40</f>
        <v>0.51900000000000002</v>
      </c>
      <c r="BP7" s="28">
        <f>'[1]сх  кл'!CA40</f>
        <v>0.51900000000000002</v>
      </c>
      <c r="BQ7" s="28">
        <f>'[1]сх  кл'!CB40</f>
        <v>0.51900000000000002</v>
      </c>
      <c r="BR7" s="28">
        <f>'[1]сх  кл'!CC40</f>
        <v>0.51900000000000002</v>
      </c>
      <c r="BS7" s="28">
        <f>'[1]сх  кл'!CD40</f>
        <v>0.51900000000000002</v>
      </c>
      <c r="BT7" s="28">
        <f>'[1]сх  кл'!CE40</f>
        <v>0.51900000000000002</v>
      </c>
      <c r="BU7" s="28">
        <f>'[1]сх  кл'!CF40</f>
        <v>0.51900000000000002</v>
      </c>
      <c r="BV7" s="28">
        <f>'[1]сх  кл'!CG40</f>
        <v>0.51900000000000002</v>
      </c>
      <c r="BW7" s="28">
        <f>'[1]сх  кл'!CH40</f>
        <v>0.51900000000000002</v>
      </c>
      <c r="BX7" s="28">
        <f>'[1]сх  кл'!CI40</f>
        <v>0.51900000000000002</v>
      </c>
      <c r="BY7" s="26">
        <f>'[1]сх  кл'!CQ40</f>
        <v>0.51900000000000002</v>
      </c>
      <c r="BZ7" s="28">
        <f>'[1]сх  кл'!CK40</f>
        <v>0.51900000000000002</v>
      </c>
      <c r="CA7" s="28">
        <f>'[1]сх  кл'!CO40</f>
        <v>0.51900000000000002</v>
      </c>
      <c r="CB7" s="28">
        <f>'[1]сх  кл'!CP40</f>
        <v>0.51900000000000002</v>
      </c>
      <c r="CC7" s="25" t="s">
        <v>143</v>
      </c>
      <c r="CD7" s="19">
        <f>'[1]сх  кл'!CY40</f>
        <v>0.51900000000000002</v>
      </c>
      <c r="CE7" s="28">
        <f>'[1]сх  кл'!CS40</f>
        <v>0.51900000000000002</v>
      </c>
      <c r="CF7" s="28">
        <f>'[1]сх  кл'!CT40</f>
        <v>0.51900000000000002</v>
      </c>
      <c r="CG7" s="28">
        <f>'[1]сх  кл'!CU40</f>
        <v>0.51900000000000002</v>
      </c>
      <c r="CH7" s="28">
        <f>'[1]сх  кл'!CV40</f>
        <v>0.51900000000000002</v>
      </c>
      <c r="CI7" s="28">
        <f>'[1]сх  кл'!CW40</f>
        <v>0.51900000000000002</v>
      </c>
      <c r="CJ7" s="28">
        <f>'[1]сх  кл'!CX40</f>
        <v>0.51900000000000002</v>
      </c>
      <c r="CK7" s="26">
        <f>'[1]сх  кл'!DU40</f>
        <v>0.51900000000000002</v>
      </c>
      <c r="CL7" s="28">
        <f>'[1]сх  кл'!CZ40</f>
        <v>0.51900000000000002</v>
      </c>
      <c r="CM7" s="28">
        <f>'[1]сх  кл'!DA40</f>
        <v>0.51900000000000002</v>
      </c>
      <c r="CN7" s="28">
        <f>'[1]сх  кл'!DB40</f>
        <v>0.51900000000000002</v>
      </c>
      <c r="CO7" s="28">
        <f>'[1]сх  кл'!DC40</f>
        <v>0.51900000000000002</v>
      </c>
      <c r="CP7" s="28">
        <f>'[1]сх  кл'!DD40</f>
        <v>0.51900000000000002</v>
      </c>
      <c r="CQ7" s="28">
        <f>'[1]сх  кл'!DE40</f>
        <v>0.51900000000000002</v>
      </c>
      <c r="CR7" s="28">
        <f>'[1]сх  кл'!DF40</f>
        <v>0.51900000000000002</v>
      </c>
      <c r="CS7" s="28">
        <f>'[1]сх  кл'!DG40</f>
        <v>0.51900000000000002</v>
      </c>
      <c r="CT7" s="28">
        <f>'[1]сх  кл'!DH40</f>
        <v>0.51900000000000002</v>
      </c>
      <c r="CU7" s="28">
        <f>'[1]сх  кл'!DI40</f>
        <v>0.51900000000000002</v>
      </c>
      <c r="CV7" s="28">
        <f>'[1]сх  кл'!DJ40</f>
        <v>0.51900000000000002</v>
      </c>
      <c r="CW7" s="28">
        <f>'[1]сх  кл'!DK40</f>
        <v>0.51900000000000002</v>
      </c>
      <c r="CX7" s="28">
        <f>'[1]сх  кл'!DL40</f>
        <v>0.51900000000000002</v>
      </c>
      <c r="CY7" s="28">
        <f>'[1]сх  кл'!DM40</f>
        <v>0.51900000000000002</v>
      </c>
      <c r="CZ7" s="28">
        <f>'[1]сх  кл'!DN40</f>
        <v>0.51900000000000002</v>
      </c>
      <c r="DA7" s="28">
        <f>'[1]сх  кл'!DO40</f>
        <v>0.51900000000000002</v>
      </c>
      <c r="DB7" s="28">
        <f>'[1]сх  кл'!DP40</f>
        <v>0.51900000000000002</v>
      </c>
      <c r="DC7" s="28">
        <f>'[1]сх  кл'!DQ40</f>
        <v>0.51900000000000002</v>
      </c>
      <c r="DD7" s="28">
        <f>'[1]сх  кл'!DR40</f>
        <v>0.51900000000000002</v>
      </c>
      <c r="DE7" s="28">
        <f>'[1]сх  кл'!DS40</f>
        <v>0.51900000000000002</v>
      </c>
      <c r="DF7" s="19">
        <f>'[1]сх  кл'!ER40</f>
        <v>0.51900000000000002</v>
      </c>
      <c r="DG7" s="28">
        <f>'[1]сх  кл'!DV40</f>
        <v>0.51900000000000002</v>
      </c>
      <c r="DH7" s="28">
        <f>'[1]сх  кл'!DW40</f>
        <v>0.51900000000000002</v>
      </c>
      <c r="DI7" s="28">
        <f>'[1]сх  кл'!DX40</f>
        <v>0.51900000000000002</v>
      </c>
      <c r="DJ7" s="28">
        <f>'[1]сх  кл'!DY40</f>
        <v>0.51900000000000002</v>
      </c>
      <c r="DK7" s="28">
        <f>'[1]сх  кл'!DZ40</f>
        <v>0.51900000000000002</v>
      </c>
      <c r="DL7" s="28">
        <f>'[1]сх  кл'!EA40</f>
        <v>0.51900000000000002</v>
      </c>
      <c r="DM7" s="28">
        <f>'[1]сх  кл'!EB40</f>
        <v>0.51900000000000002</v>
      </c>
      <c r="DN7" s="28">
        <f>'[1]сх  кл'!EC40</f>
        <v>0.51900000000000002</v>
      </c>
      <c r="DO7" s="28">
        <f>'[1]сх  кл'!ED40</f>
        <v>0.51900000000000002</v>
      </c>
      <c r="DP7" s="28">
        <f>'[1]сх  кл'!EE40</f>
        <v>0.51900000000000002</v>
      </c>
      <c r="DQ7" s="28">
        <f>'[1]сх  кл'!EF40</f>
        <v>0.51900000000000002</v>
      </c>
      <c r="DR7" s="28">
        <f>'[1]сх  кл'!EG40</f>
        <v>0.51900000000000002</v>
      </c>
      <c r="DS7" s="28">
        <f>'[1]сх  кл'!EH40</f>
        <v>0.51900000000000002</v>
      </c>
      <c r="DT7" s="28">
        <f>'[1]сх  кл'!EI40</f>
        <v>0.51900000000000002</v>
      </c>
      <c r="DU7" s="28">
        <f>'[1]сх  кл'!EJ40</f>
        <v>0.51900000000000002</v>
      </c>
      <c r="DV7" s="28">
        <f>'[1]сх  кл'!EK40</f>
        <v>0.51900000000000002</v>
      </c>
      <c r="DW7" s="28">
        <f>'[1]сх  кл'!EL40</f>
        <v>0.51900000000000002</v>
      </c>
      <c r="DX7" s="28">
        <f>'[1]сх  кл'!EM40</f>
        <v>0.51900000000000002</v>
      </c>
      <c r="DY7" s="28">
        <f>'[1]сх  кл'!EN40</f>
        <v>0.51900000000000002</v>
      </c>
      <c r="DZ7" s="28">
        <f>'[1]сх  кл'!EO40</f>
        <v>0.51900000000000002</v>
      </c>
      <c r="EA7" s="28">
        <f>'[1]сх  кл'!EP40</f>
        <v>0.51900000000000002</v>
      </c>
      <c r="EB7" s="28">
        <f>'[1]сх  кл'!EQ40</f>
        <v>0.51900000000000002</v>
      </c>
      <c r="EC7" s="26">
        <f>'[1]сх  кл'!FB40</f>
        <v>0.51900000000000002</v>
      </c>
      <c r="ED7" s="28">
        <f>'[1]сх  кл'!ES40</f>
        <v>0.51900000000000002</v>
      </c>
      <c r="EE7" s="28">
        <f>'[1]сх  кл'!ET40</f>
        <v>0.51900000000000002</v>
      </c>
      <c r="EF7" s="28">
        <f>'[1]сх  кл'!EU40</f>
        <v>0.51900000000000002</v>
      </c>
      <c r="EG7" s="28">
        <f>'[1]сх  кл'!EV40</f>
        <v>0.51900000000000002</v>
      </c>
      <c r="EH7" s="28">
        <f>'[1]сх  кл'!EW40</f>
        <v>0.51900000000000002</v>
      </c>
      <c r="EI7" s="28">
        <f>'[1]сх  кл'!EX40</f>
        <v>0.51900000000000002</v>
      </c>
      <c r="EJ7" s="28">
        <f>'[1]сх  кл'!EY40</f>
        <v>0.51900000000000002</v>
      </c>
      <c r="EK7" s="28">
        <f>'[1]сх  кл'!EZ40</f>
        <v>0.51900000000000002</v>
      </c>
      <c r="EL7" s="28">
        <f>'[1]сх  кл'!FA40</f>
        <v>0.51900000000000002</v>
      </c>
      <c r="EM7" s="26">
        <f>'[1]сх  кл'!FH40</f>
        <v>0</v>
      </c>
      <c r="EN7" s="31">
        <f>'[1]сх  кл'!FC40</f>
        <v>0</v>
      </c>
      <c r="EO7" s="28">
        <f>'[1]сх  кл'!FD40</f>
        <v>0</v>
      </c>
      <c r="EP7" s="28">
        <f>'[1]сх  кл'!FE40</f>
        <v>0</v>
      </c>
      <c r="EQ7" s="28">
        <f>'[1]сх  кл'!FF40</f>
        <v>0</v>
      </c>
      <c r="ER7" s="28">
        <f>'[1]сх  кл'!FG40</f>
        <v>0</v>
      </c>
      <c r="ES7" s="19">
        <f>'[1]сх  кл'!FR40</f>
        <v>0</v>
      </c>
      <c r="ET7" s="28">
        <f>'[1]сх  кл'!FI40</f>
        <v>0</v>
      </c>
      <c r="EU7" s="28">
        <f>'[1]сх  кл'!FJ40</f>
        <v>0</v>
      </c>
      <c r="EV7" s="28">
        <f>'[1]сх  кл'!FK40</f>
        <v>0</v>
      </c>
      <c r="EW7" s="28">
        <f>'[1]сх  кл'!FL40</f>
        <v>0</v>
      </c>
      <c r="EX7" s="28">
        <f>'[1]сх  кл'!FM40</f>
        <v>0</v>
      </c>
      <c r="EY7" s="28">
        <f>'[1]сх  кл'!FN40</f>
        <v>0</v>
      </c>
      <c r="EZ7" s="28">
        <f>'[1]сх  кл'!FO40</f>
        <v>0</v>
      </c>
      <c r="FA7" s="28">
        <f>'[1]сх  кл'!FP40</f>
        <v>0</v>
      </c>
      <c r="FB7" s="28">
        <f>'[1]сх  кл'!FQ40</f>
        <v>0</v>
      </c>
      <c r="FC7" s="26">
        <f>'[1]сх  кл'!FS40</f>
        <v>0</v>
      </c>
      <c r="FD7" s="26">
        <f>'[1]сх  кл'!FT40</f>
        <v>0.51900000000000002</v>
      </c>
      <c r="FE7" s="26">
        <v>0</v>
      </c>
      <c r="FF7" s="25" t="s">
        <v>143</v>
      </c>
      <c r="FG7" s="26">
        <f>'[1]сх  кл'!FV40</f>
        <v>0.51900000000000002</v>
      </c>
      <c r="FH7" s="26">
        <f>'[1]сх  кл'!FW40</f>
        <v>0.51900000000000002</v>
      </c>
      <c r="FI7" s="26">
        <f>'[1]сх  кл'!FX40</f>
        <v>0.51900000000000002</v>
      </c>
      <c r="FJ7" s="26">
        <f>'[1]сх  кл'!FY40</f>
        <v>0.51900000000000002</v>
      </c>
      <c r="FK7" s="26">
        <v>0</v>
      </c>
    </row>
    <row r="8" spans="1:369" s="30" customFormat="1" ht="24" customHeight="1">
      <c r="A8" s="69">
        <v>4</v>
      </c>
      <c r="B8" s="32" t="s">
        <v>144</v>
      </c>
      <c r="C8" s="26">
        <f>[1]ел.ен!G18</f>
        <v>0.156</v>
      </c>
      <c r="D8" s="27">
        <f>[1]ел.ен!CJ18</f>
        <v>0.14699999999999999</v>
      </c>
      <c r="E8" s="20">
        <f>[1]ел.ен!H18</f>
        <v>0.222</v>
      </c>
      <c r="F8" s="20">
        <f>[1]ел.ен!I18</f>
        <v>0.245</v>
      </c>
      <c r="G8" s="20">
        <f>[1]ел.ен!J18</f>
        <v>0.14899999999999999</v>
      </c>
      <c r="H8" s="20">
        <f>[1]ел.ен!K18</f>
        <v>0.183</v>
      </c>
      <c r="I8" s="20">
        <f>[1]ел.ен!L18</f>
        <v>8.1000000000000003E-2</v>
      </c>
      <c r="J8" s="20">
        <f>[1]ел.ен!M18</f>
        <v>0.23699999999999999</v>
      </c>
      <c r="K8" s="20">
        <f>[1]ел.ен!N18</f>
        <v>0.109</v>
      </c>
      <c r="L8" s="20">
        <f>[1]ел.ен!O18</f>
        <v>0.13400000000000001</v>
      </c>
      <c r="M8" s="20">
        <f>[1]ел.ен!P18</f>
        <v>0.127</v>
      </c>
      <c r="N8" s="20">
        <f>[1]ел.ен!Q18</f>
        <v>0.184</v>
      </c>
      <c r="O8" s="20">
        <f>[1]ел.ен!R18</f>
        <v>0.20200000000000001</v>
      </c>
      <c r="P8" s="20">
        <f>[1]ел.ен!S18</f>
        <v>0.182</v>
      </c>
      <c r="Q8" s="20">
        <f>[1]ел.ен!T18</f>
        <v>0.20399999999999999</v>
      </c>
      <c r="R8" s="20">
        <f>[1]ел.ен!U18</f>
        <v>0.191</v>
      </c>
      <c r="S8" s="20">
        <f>[1]ел.ен!V18</f>
        <v>0.22900000000000001</v>
      </c>
      <c r="T8" s="20">
        <f>[1]ел.ен!W18</f>
        <v>0.11700000000000001</v>
      </c>
      <c r="U8" s="20">
        <f>[1]ел.ен!X18</f>
        <v>0.36199999999999999</v>
      </c>
      <c r="V8" s="20">
        <f>[1]ел.ен!Y18</f>
        <v>0.214</v>
      </c>
      <c r="W8" s="20">
        <f>[1]ел.ен!Z18</f>
        <v>0.25700000000000001</v>
      </c>
      <c r="X8" s="20">
        <f>[1]ел.ен!AA18</f>
        <v>0.16500000000000001</v>
      </c>
      <c r="Y8" s="20">
        <f>[1]ел.ен!AB18</f>
        <v>0.06</v>
      </c>
      <c r="Z8" s="20">
        <f>[1]ел.ен!AC18</f>
        <v>6.0999999999999999E-2</v>
      </c>
      <c r="AA8" s="20">
        <f>[1]ел.ен!AD18</f>
        <v>8.7999999999999995E-2</v>
      </c>
      <c r="AB8" s="20">
        <f>[1]ел.ен!AE18</f>
        <v>0.251</v>
      </c>
      <c r="AC8" s="20">
        <f>[1]ел.ен!AF18</f>
        <v>0.12</v>
      </c>
      <c r="AD8" s="20">
        <f>[1]ел.ен!AG18</f>
        <v>0.20899999999999999</v>
      </c>
      <c r="AE8" s="20">
        <f>[1]ел.ен!AH18</f>
        <v>0.13900000000000001</v>
      </c>
      <c r="AF8" s="20">
        <f>[1]ел.ен!AI18</f>
        <v>0.13</v>
      </c>
      <c r="AG8" s="20">
        <f>[1]ел.ен!AJ18</f>
        <v>7.0000000000000007E-2</v>
      </c>
      <c r="AH8" s="20">
        <f>[1]ел.ен!AK18</f>
        <v>0.128</v>
      </c>
      <c r="AI8" s="20">
        <f>[1]ел.ен!AL18</f>
        <v>0.16400000000000001</v>
      </c>
      <c r="AJ8" s="20">
        <f>[1]ел.ен!AS18</f>
        <v>7.0999999999999994E-2</v>
      </c>
      <c r="AK8" s="20">
        <f>[1]ел.ен!AT18</f>
        <v>0.214</v>
      </c>
      <c r="AL8" s="20">
        <f>[1]ел.ен!AU18</f>
        <v>0.123</v>
      </c>
      <c r="AM8" s="20">
        <f>[1]ел.ен!AV18</f>
        <v>0.20499999999999999</v>
      </c>
      <c r="AN8" s="20">
        <f>[1]ел.ен!AW18</f>
        <v>0.10100000000000001</v>
      </c>
      <c r="AO8" s="20">
        <f>[1]ел.ен!AX18</f>
        <v>0.14499999999999999</v>
      </c>
      <c r="AP8" s="20">
        <f>[1]ел.ен!AY18</f>
        <v>5.2999999999999999E-2</v>
      </c>
      <c r="AQ8" s="20">
        <f>[1]ел.ен!AZ18</f>
        <v>0.108</v>
      </c>
      <c r="AR8" s="20">
        <f>[1]ел.ен!BA18</f>
        <v>0.154</v>
      </c>
      <c r="AS8" s="20">
        <f>[1]ел.ен!BB18</f>
        <v>5.8000000000000003E-2</v>
      </c>
      <c r="AT8" s="20">
        <f>[1]ел.ен!BC18</f>
        <v>5.8999999999999997E-2</v>
      </c>
      <c r="AU8" s="20">
        <f>[1]ел.ен!BD18</f>
        <v>0.31900000000000001</v>
      </c>
      <c r="AV8" s="20">
        <f>[1]ел.ен!BE18</f>
        <v>0.433</v>
      </c>
      <c r="AW8" s="20">
        <f>[1]ел.ен!BF18</f>
        <v>0.14399999999999999</v>
      </c>
      <c r="AX8" s="20">
        <f>[1]ел.ен!BG18</f>
        <v>0.193</v>
      </c>
      <c r="AY8" s="20">
        <f>[1]ел.ен!BH18</f>
        <v>0.23699999999999999</v>
      </c>
      <c r="AZ8" s="20">
        <f>[1]ел.ен!BI18</f>
        <v>0.09</v>
      </c>
      <c r="BA8" s="20">
        <f>[1]ел.ен!BJ18</f>
        <v>0.11</v>
      </c>
      <c r="BB8" s="20">
        <f>[1]ел.ен!BK18</f>
        <v>0.159</v>
      </c>
      <c r="BC8" s="20">
        <f>[1]ел.ен!BL18</f>
        <v>0.155</v>
      </c>
      <c r="BD8" s="20">
        <f>[1]ел.ен!BM18</f>
        <v>0.28799999999999998</v>
      </c>
      <c r="BE8" s="20">
        <f>[1]ел.ен!BP18</f>
        <v>0.17100000000000001</v>
      </c>
      <c r="BF8" s="20">
        <f>[1]ел.ен!BQ18</f>
        <v>0.128</v>
      </c>
      <c r="BG8" s="20">
        <f>[1]ел.ен!BR18</f>
        <v>0.108</v>
      </c>
      <c r="BH8" s="20">
        <f>[1]ел.ен!BS18</f>
        <v>0.33100000000000002</v>
      </c>
      <c r="BI8" s="20">
        <f>[1]ел.ен!BT18</f>
        <v>0.221</v>
      </c>
      <c r="BJ8" s="20">
        <f>[1]ел.ен!BU18</f>
        <v>7.3999999999999996E-2</v>
      </c>
      <c r="BK8" s="20">
        <f>[1]ел.ен!BV18</f>
        <v>7.3999999999999996E-2</v>
      </c>
      <c r="BL8" s="20">
        <f>[1]ел.ен!BW18</f>
        <v>3.9E-2</v>
      </c>
      <c r="BM8" s="20">
        <f>[1]ел.ен!BX18</f>
        <v>0.106</v>
      </c>
      <c r="BN8" s="20">
        <f>[1]ел.ен!BY18</f>
        <v>0.157</v>
      </c>
      <c r="BO8" s="20">
        <f>[1]ел.ен!BZ18</f>
        <v>0.123</v>
      </c>
      <c r="BP8" s="20">
        <f>[1]ел.ен!CA18</f>
        <v>0.14000000000000001</v>
      </c>
      <c r="BQ8" s="20">
        <f>[1]ел.ен!CB18</f>
        <v>8.2000000000000003E-2</v>
      </c>
      <c r="BR8" s="20">
        <f>[1]ел.ен!CC18</f>
        <v>0.22600000000000001</v>
      </c>
      <c r="BS8" s="20">
        <f>[1]ел.ен!CD18</f>
        <v>0.223</v>
      </c>
      <c r="BT8" s="20">
        <f>[1]ел.ен!CE18</f>
        <v>0.125</v>
      </c>
      <c r="BU8" s="20">
        <f>[1]ел.ен!CF18</f>
        <v>0.14399999999999999</v>
      </c>
      <c r="BV8" s="20">
        <f>[1]ел.ен!CG18</f>
        <v>0.13600000000000001</v>
      </c>
      <c r="BW8" s="20">
        <f>[1]ел.ен!CH18</f>
        <v>0.108</v>
      </c>
      <c r="BX8" s="20">
        <f>[1]ел.ен!CI18</f>
        <v>9.0999999999999998E-2</v>
      </c>
      <c r="BY8" s="19">
        <f>[1]ел.ен!CQ18</f>
        <v>0.189</v>
      </c>
      <c r="BZ8" s="20">
        <f>[1]ел.ен!CK18</f>
        <v>0.19400000000000001</v>
      </c>
      <c r="CA8" s="20">
        <f>[1]ел.ен!CO18</f>
        <v>0.188</v>
      </c>
      <c r="CB8" s="20">
        <f>[1]ел.ен!CP18</f>
        <v>0.185</v>
      </c>
      <c r="CC8" s="32" t="s">
        <v>145</v>
      </c>
      <c r="CD8" s="19">
        <f>[1]ел.ен!CY18</f>
        <v>0.19</v>
      </c>
      <c r="CE8" s="20">
        <f>[1]ел.ен!CS18</f>
        <v>9.9000000000000005E-2</v>
      </c>
      <c r="CF8" s="20">
        <f>[1]ел.ен!CT18</f>
        <v>0.20699999999999999</v>
      </c>
      <c r="CG8" s="20">
        <f>[1]ел.ен!CU18</f>
        <v>0.27100000000000002</v>
      </c>
      <c r="CH8" s="20">
        <f>[1]ел.ен!CV18</f>
        <v>0.13900000000000001</v>
      </c>
      <c r="CI8" s="20">
        <f>[1]ел.ен!CW18</f>
        <v>0.16</v>
      </c>
      <c r="CJ8" s="20">
        <f>[1]ел.ен!CX18</f>
        <v>0.32300000000000001</v>
      </c>
      <c r="CK8" s="26">
        <f>[1]ел.ен!DU18</f>
        <v>0.15</v>
      </c>
      <c r="CL8" s="20">
        <f>[1]ел.ен!CZ18</f>
        <v>0.13200000000000001</v>
      </c>
      <c r="CM8" s="20">
        <f>[1]ел.ен!DA18</f>
        <v>9.2999999999999999E-2</v>
      </c>
      <c r="CN8" s="20">
        <f>[1]ел.ен!DB18</f>
        <v>0.14799999999999999</v>
      </c>
      <c r="CO8" s="20">
        <f>[1]ел.ен!DC18</f>
        <v>0.24299999999999999</v>
      </c>
      <c r="CP8" s="20">
        <f>[1]ел.ен!DD18</f>
        <v>5.0999999999999997E-2</v>
      </c>
      <c r="CQ8" s="20">
        <f>[1]ел.ен!DE18</f>
        <v>6.9000000000000006E-2</v>
      </c>
      <c r="CR8" s="20">
        <f>[1]ел.ен!DF18</f>
        <v>0.13600000000000001</v>
      </c>
      <c r="CS8" s="20">
        <f>[1]ел.ен!DG18</f>
        <v>6.2E-2</v>
      </c>
      <c r="CT8" s="20">
        <f>[1]ел.ен!DH18</f>
        <v>8.5000000000000006E-2</v>
      </c>
      <c r="CU8" s="20">
        <f>[1]ел.ен!DI18</f>
        <v>0.126</v>
      </c>
      <c r="CV8" s="20">
        <f>[1]ел.ен!DJ18</f>
        <v>0.18</v>
      </c>
      <c r="CW8" s="20">
        <f>[1]ел.ен!DK18</f>
        <v>0.16900000000000001</v>
      </c>
      <c r="CX8" s="20">
        <f>[1]ел.ен!DL18</f>
        <v>0.13400000000000001</v>
      </c>
      <c r="CY8" s="20">
        <f>[1]ел.ен!DM18</f>
        <v>0.16900000000000001</v>
      </c>
      <c r="CZ8" s="20">
        <f>[1]ел.ен!DN18</f>
        <v>0.17299999999999999</v>
      </c>
      <c r="DA8" s="20">
        <f>[1]ел.ен!DO18</f>
        <v>0.33300000000000002</v>
      </c>
      <c r="DB8" s="20">
        <f>[1]ел.ен!DP18</f>
        <v>0.18099999999999999</v>
      </c>
      <c r="DC8" s="20">
        <f>[1]ел.ен!DQ18</f>
        <v>0.11600000000000001</v>
      </c>
      <c r="DD8" s="20">
        <f>[1]ел.ен!DR18</f>
        <v>0.26400000000000001</v>
      </c>
      <c r="DE8" s="20">
        <f>[1]ел.ен!DS18</f>
        <v>0.184</v>
      </c>
      <c r="DF8" s="19">
        <f>[1]ел.ен!ER18</f>
        <v>0.14000000000000001</v>
      </c>
      <c r="DG8" s="33">
        <f>[1]ел.ен!DV18</f>
        <v>0.115</v>
      </c>
      <c r="DH8" s="20">
        <f>[1]ел.ен!DW18</f>
        <v>0.33200000000000002</v>
      </c>
      <c r="DI8" s="20">
        <f>[1]ел.ен!DX18</f>
        <v>8.4000000000000005E-2</v>
      </c>
      <c r="DJ8" s="20">
        <f>[1]ел.ен!DY18</f>
        <v>2.8000000000000001E-2</v>
      </c>
      <c r="DK8" s="20">
        <f>[1]ел.ен!DZ18</f>
        <v>0.114</v>
      </c>
      <c r="DL8" s="20">
        <f>[1]ел.ен!EA18</f>
        <v>0.10100000000000001</v>
      </c>
      <c r="DM8" s="20">
        <f>[1]ел.ен!EB18</f>
        <v>9.5000000000000001E-2</v>
      </c>
      <c r="DN8" s="20">
        <f>[1]ел.ен!EC18</f>
        <v>9.0999999999999998E-2</v>
      </c>
      <c r="DO8" s="20">
        <f>[1]ел.ен!ED18</f>
        <v>0.125</v>
      </c>
      <c r="DP8" s="20">
        <f>[1]ел.ен!EE18</f>
        <v>0.20599999999999999</v>
      </c>
      <c r="DQ8" s="20">
        <f>[1]ел.ен!EF18</f>
        <v>8.8999999999999996E-2</v>
      </c>
      <c r="DR8" s="20">
        <f>[1]ел.ен!EG18</f>
        <v>0.17100000000000001</v>
      </c>
      <c r="DS8" s="20">
        <f>[1]ел.ен!EH18</f>
        <v>0.156</v>
      </c>
      <c r="DT8" s="20">
        <f>[1]ел.ен!EI18</f>
        <v>0.14499999999999999</v>
      </c>
      <c r="DU8" s="20">
        <f>[1]ел.ен!EJ18</f>
        <v>8.3000000000000004E-2</v>
      </c>
      <c r="DV8" s="20">
        <f>[1]ел.ен!EK18</f>
        <v>0.21299999999999999</v>
      </c>
      <c r="DW8" s="20">
        <f>[1]ел.ен!EL18</f>
        <v>0.13100000000000001</v>
      </c>
      <c r="DX8" s="20">
        <f>[1]ел.ен!EM18</f>
        <v>0.188</v>
      </c>
      <c r="DY8" s="20">
        <f>[1]ел.ен!EN18</f>
        <v>0.16400000000000001</v>
      </c>
      <c r="DZ8" s="20">
        <f>[1]ел.ен!EO18</f>
        <v>8.6999999999999994E-2</v>
      </c>
      <c r="EA8" s="20">
        <f>[1]ел.ен!EP18</f>
        <v>0.19900000000000001</v>
      </c>
      <c r="EB8" s="20">
        <f>[1]ел.ен!EQ18</f>
        <v>9.0999999999999998E-2</v>
      </c>
      <c r="EC8" s="19">
        <f>[1]ел.ен!FB18</f>
        <v>0.151</v>
      </c>
      <c r="ED8" s="20">
        <f>[1]ел.ен!ES18</f>
        <v>3.3000000000000002E-2</v>
      </c>
      <c r="EE8" s="20">
        <f>[1]ел.ен!ET18</f>
        <v>9.1999999999999998E-2</v>
      </c>
      <c r="EF8" s="20">
        <f>[1]ел.ен!EU18</f>
        <v>0.185</v>
      </c>
      <c r="EG8" s="20">
        <f>[1]ел.ен!EV18</f>
        <v>0.182</v>
      </c>
      <c r="EH8" s="20">
        <f>[1]ел.ен!EW18</f>
        <v>0.29099999999999998</v>
      </c>
      <c r="EI8" s="20">
        <f>[1]ел.ен!EX18</f>
        <v>0.192</v>
      </c>
      <c r="EJ8" s="20">
        <f>[1]ел.ен!EY18</f>
        <v>5.8999999999999997E-2</v>
      </c>
      <c r="EK8" s="20">
        <f>[1]ел.ен!EZ18</f>
        <v>0.20899999999999999</v>
      </c>
      <c r="EL8" s="20">
        <f>[1]ел.ен!FA18</f>
        <v>0.128</v>
      </c>
      <c r="EM8" s="19">
        <f>[1]ел.ен!FH18</f>
        <v>0.62</v>
      </c>
      <c r="EN8" s="20">
        <f>[1]ел.ен!FC18</f>
        <v>5.2999999999999999E-2</v>
      </c>
      <c r="EO8" s="33">
        <f>[1]ел.ен!FD18</f>
        <v>1.3280000000000001</v>
      </c>
      <c r="EP8" s="33">
        <f>[1]ел.ен!FE18</f>
        <v>1.216</v>
      </c>
      <c r="EQ8" s="33">
        <f>[1]ел.ен!FF18</f>
        <v>0.73799999999999999</v>
      </c>
      <c r="ER8" s="20">
        <f>[1]ел.ен!FG18</f>
        <v>2.4E-2</v>
      </c>
      <c r="ES8" s="19">
        <f>[1]ел.ен!FR37+[1]ел.ен!FR18</f>
        <v>0</v>
      </c>
      <c r="ET8" s="20">
        <f>[1]ел.ен!FI18</f>
        <v>0</v>
      </c>
      <c r="EU8" s="20">
        <f>[1]ел.ен!FJ18</f>
        <v>0</v>
      </c>
      <c r="EV8" s="20">
        <f>[1]ел.ен!FK18</f>
        <v>0</v>
      </c>
      <c r="EW8" s="20">
        <f>[1]ел.ен!FL18</f>
        <v>0</v>
      </c>
      <c r="EX8" s="20">
        <f>[1]ел.ен!FM18</f>
        <v>0</v>
      </c>
      <c r="EY8" s="20">
        <f>[1]ел.ен!FN18</f>
        <v>0</v>
      </c>
      <c r="EZ8" s="20">
        <f>[1]ел.ен!FO18</f>
        <v>0</v>
      </c>
      <c r="FA8" s="20">
        <f>[1]ел.ен!FP18</f>
        <v>0</v>
      </c>
      <c r="FB8" s="20">
        <f>[1]ел.ен!FQ18</f>
        <v>0</v>
      </c>
      <c r="FC8" s="19">
        <f>[1]ел.ен!FS18</f>
        <v>0</v>
      </c>
      <c r="FD8" s="27">
        <f>[1]ел.ен!FT18</f>
        <v>0</v>
      </c>
      <c r="FE8" s="26">
        <v>0</v>
      </c>
      <c r="FF8" s="32" t="s">
        <v>145</v>
      </c>
      <c r="FG8" s="27">
        <f>[1]ел.ен!FV18</f>
        <v>0.28999999999999998</v>
      </c>
      <c r="FH8" s="27">
        <f>[1]ел.ен!FW18</f>
        <v>0.379</v>
      </c>
      <c r="FI8" s="26">
        <f>[1]ел.ен!FX18</f>
        <v>0.06</v>
      </c>
      <c r="FJ8" s="34">
        <f>[1]ел.ен!FY18</f>
        <v>7.8E-2</v>
      </c>
      <c r="FK8" s="26">
        <f>FJ8</f>
        <v>7.8E-2</v>
      </c>
    </row>
    <row r="9" spans="1:369" s="30" customFormat="1" ht="24.6" customHeight="1">
      <c r="A9" s="69"/>
      <c r="B9" s="25" t="s">
        <v>146</v>
      </c>
      <c r="C9" s="26">
        <f>[1]ел.ен!G37</f>
        <v>0.221</v>
      </c>
      <c r="D9" s="19">
        <f>[1]ел.ен!CJ37</f>
        <v>0.219</v>
      </c>
      <c r="E9" s="28">
        <f>[1]ел.ен!H37</f>
        <v>0.23499999999999999</v>
      </c>
      <c r="F9" s="28">
        <f>[1]ел.ен!I37</f>
        <v>0.38300000000000001</v>
      </c>
      <c r="G9" s="28">
        <f>[1]ел.ен!J37</f>
        <v>0.22500000000000001</v>
      </c>
      <c r="H9" s="28">
        <f>[1]ел.ен!K37</f>
        <v>0.222</v>
      </c>
      <c r="I9" s="28">
        <f>[1]ел.ен!L37</f>
        <v>0.20300000000000001</v>
      </c>
      <c r="J9" s="28">
        <f>[1]ел.ен!M37</f>
        <v>0.30099999999999999</v>
      </c>
      <c r="K9" s="28">
        <f>[1]ел.ен!N37</f>
        <v>0.24</v>
      </c>
      <c r="L9" s="28">
        <f>[1]ел.ен!O37</f>
        <v>0.214</v>
      </c>
      <c r="M9" s="28">
        <f>[1]ел.ен!P37</f>
        <v>0.24299999999999999</v>
      </c>
      <c r="N9" s="28">
        <f>[1]ел.ен!Q37</f>
        <v>0.222</v>
      </c>
      <c r="O9" s="28">
        <f>[1]ел.ен!R37</f>
        <v>0.22500000000000001</v>
      </c>
      <c r="P9" s="28">
        <f>[1]ел.ен!S37</f>
        <v>0.221</v>
      </c>
      <c r="Q9" s="28">
        <f>[1]ел.ен!T37</f>
        <v>0.22600000000000001</v>
      </c>
      <c r="R9" s="28">
        <f>[1]ел.ен!U37</f>
        <v>0.34100000000000003</v>
      </c>
      <c r="S9" s="28">
        <f>[1]ел.ен!V37</f>
        <v>0.222</v>
      </c>
      <c r="T9" s="31">
        <f>[1]ел.ен!W37</f>
        <v>0.21099999999999999</v>
      </c>
      <c r="U9" s="28">
        <f>[1]ел.ен!X37</f>
        <v>0.20100000000000001</v>
      </c>
      <c r="V9" s="28">
        <f>[1]ел.ен!Y37</f>
        <v>0.42</v>
      </c>
      <c r="W9" s="28">
        <f>[1]ел.ен!Z37</f>
        <v>0.21</v>
      </c>
      <c r="X9" s="28">
        <f>[1]ел.ен!AA37</f>
        <v>0.193</v>
      </c>
      <c r="Y9" s="28">
        <f>[1]ел.ен!AB37</f>
        <v>0.20200000000000001</v>
      </c>
      <c r="Z9" s="28">
        <f>[1]ел.ен!AC37</f>
        <v>0.21299999999999999</v>
      </c>
      <c r="AA9" s="28">
        <f>[1]ел.ен!AD37</f>
        <v>0.19900000000000001</v>
      </c>
      <c r="AB9" s="28">
        <f>[1]ел.ен!AE37</f>
        <v>0.17199999999999999</v>
      </c>
      <c r="AC9" s="28">
        <f>[1]ел.ен!AF37</f>
        <v>0.19600000000000001</v>
      </c>
      <c r="AD9" s="28">
        <f>[1]ел.ен!AG37</f>
        <v>0.19900000000000001</v>
      </c>
      <c r="AE9" s="28">
        <f>[1]ел.ен!AH37</f>
        <v>0.20100000000000001</v>
      </c>
      <c r="AF9" s="28">
        <f>[1]ел.ен!AI37</f>
        <v>0.23400000000000001</v>
      </c>
      <c r="AG9" s="28">
        <f>[1]ел.ен!AJ37</f>
        <v>0.20799999999999999</v>
      </c>
      <c r="AH9" s="28">
        <f>[1]ел.ен!AK37</f>
        <v>0.214</v>
      </c>
      <c r="AI9" s="28">
        <f>[1]ел.ен!AL37</f>
        <v>0.22500000000000001</v>
      </c>
      <c r="AJ9" s="28">
        <f>[1]ел.ен!AS37</f>
        <v>0.221</v>
      </c>
      <c r="AK9" s="28">
        <f>[1]ел.ен!AT37</f>
        <v>0.20799999999999999</v>
      </c>
      <c r="AL9" s="28">
        <f>[1]ел.ен!AU37</f>
        <v>0.187</v>
      </c>
      <c r="AM9" s="28">
        <f>[1]ел.ен!AV37</f>
        <v>0.189</v>
      </c>
      <c r="AN9" s="28">
        <f>[1]ел.ен!AW37</f>
        <v>0.185</v>
      </c>
      <c r="AO9" s="28">
        <f>[1]ел.ен!AX37</f>
        <v>0.188</v>
      </c>
      <c r="AP9" s="28">
        <f>[1]ел.ен!AY37</f>
        <v>0.28499999999999998</v>
      </c>
      <c r="AQ9" s="28">
        <f>[1]ел.ен!AZ37</f>
        <v>0.28499999999999998</v>
      </c>
      <c r="AR9" s="28">
        <f>[1]ел.ен!BA37</f>
        <v>0.215</v>
      </c>
      <c r="AS9" s="28">
        <f>[1]ел.ен!BB37</f>
        <v>0.222</v>
      </c>
      <c r="AT9" s="28">
        <f>[1]ел.ен!BC37</f>
        <v>0.25800000000000001</v>
      </c>
      <c r="AU9" s="28">
        <f>[1]ел.ен!BD37</f>
        <v>0.18</v>
      </c>
      <c r="AV9" s="28">
        <f>[1]ел.ен!BE37</f>
        <v>0.18099999999999999</v>
      </c>
      <c r="AW9" s="28">
        <f>[1]ел.ен!BF37</f>
        <v>0.189</v>
      </c>
      <c r="AX9" s="28">
        <f>[1]ел.ен!BG37</f>
        <v>0.22800000000000001</v>
      </c>
      <c r="AY9" s="28">
        <f>[1]ел.ен!BH37</f>
        <v>0.222</v>
      </c>
      <c r="AZ9" s="28">
        <f>[1]ел.ен!BI37</f>
        <v>0.21299999999999999</v>
      </c>
      <c r="BA9" s="28">
        <f>[1]ел.ен!BJ37</f>
        <v>0.22500000000000001</v>
      </c>
      <c r="BB9" s="28">
        <f>[1]ел.ен!BK37</f>
        <v>0.217</v>
      </c>
      <c r="BC9" s="28">
        <f>[1]ел.ен!BL37</f>
        <v>0.20399999999999999</v>
      </c>
      <c r="BD9" s="28">
        <f>[1]ел.ен!BM37</f>
        <v>0.182</v>
      </c>
      <c r="BE9" s="28">
        <f>[1]ел.ен!BP37</f>
        <v>0.20399999999999999</v>
      </c>
      <c r="BF9" s="28">
        <f>[1]ел.ен!BQ37</f>
        <v>0.216</v>
      </c>
      <c r="BG9" s="28">
        <f>[1]ел.ен!BR37</f>
        <v>0.217</v>
      </c>
      <c r="BH9" s="28">
        <f>[1]ел.ен!BS37</f>
        <v>0.22700000000000001</v>
      </c>
      <c r="BI9" s="28">
        <f>[1]ел.ен!BT37</f>
        <v>0.32600000000000001</v>
      </c>
      <c r="BJ9" s="28">
        <f>[1]ел.ен!BU37</f>
        <v>0.224</v>
      </c>
      <c r="BK9" s="28">
        <f>[1]ел.ен!BV37</f>
        <v>0.23400000000000001</v>
      </c>
      <c r="BL9" s="28">
        <f>[1]ел.ен!BW37</f>
        <v>0.20100000000000001</v>
      </c>
      <c r="BM9" s="28">
        <f>[1]ел.ен!BX37</f>
        <v>0.222</v>
      </c>
      <c r="BN9" s="28">
        <f>[1]ел.ен!BY37</f>
        <v>0.19700000000000001</v>
      </c>
      <c r="BO9" s="28">
        <f>[1]ел.ен!BZ37</f>
        <v>0.21</v>
      </c>
      <c r="BP9" s="28">
        <f>[1]ел.ен!CA37</f>
        <v>0.20799999999999999</v>
      </c>
      <c r="BQ9" s="28">
        <f>[1]ел.ен!CB37</f>
        <v>0.159</v>
      </c>
      <c r="BR9" s="28">
        <f>[1]ел.ен!CC37</f>
        <v>0.25700000000000001</v>
      </c>
      <c r="BS9" s="28">
        <f>[1]ел.ен!CD37</f>
        <v>0.20799999999999999</v>
      </c>
      <c r="BT9" s="28">
        <f>[1]ел.ен!CE37</f>
        <v>0.215</v>
      </c>
      <c r="BU9" s="28">
        <f>[1]ел.ен!CF37</f>
        <v>0.215</v>
      </c>
      <c r="BV9" s="28">
        <f>[1]ел.ен!CG37</f>
        <v>0.215</v>
      </c>
      <c r="BW9" s="28">
        <f>[1]ел.ен!CH37</f>
        <v>0.216</v>
      </c>
      <c r="BX9" s="28">
        <f>[1]ел.ен!CI37</f>
        <v>0.22</v>
      </c>
      <c r="BY9" s="26">
        <f>[1]ел.ен!CQ37</f>
        <v>0.223</v>
      </c>
      <c r="BZ9" s="28">
        <f>[1]ел.ен!CK37</f>
        <v>0.23300000000000001</v>
      </c>
      <c r="CA9" s="28">
        <f>[1]ел.ен!CO37</f>
        <v>0.23400000000000001</v>
      </c>
      <c r="CB9" s="28">
        <f>[1]ел.ен!CP37</f>
        <v>0.20699999999999999</v>
      </c>
      <c r="CC9" s="25" t="s">
        <v>147</v>
      </c>
      <c r="CD9" s="19">
        <f>[1]ел.ен!CY37</f>
        <v>0.26</v>
      </c>
      <c r="CE9" s="28">
        <f>[1]ел.ен!CS37</f>
        <v>0.23799999999999999</v>
      </c>
      <c r="CF9" s="28">
        <f>[1]ел.ен!CT37</f>
        <v>0.23699999999999999</v>
      </c>
      <c r="CG9" s="28">
        <f>[1]ел.ен!CU37</f>
        <v>0.23699999999999999</v>
      </c>
      <c r="CH9" s="28">
        <f>[1]ел.ен!CV37</f>
        <v>0.23599999999999999</v>
      </c>
      <c r="CI9" s="28">
        <f>[1]ел.ен!CW37</f>
        <v>0.2</v>
      </c>
      <c r="CJ9" s="28">
        <f>[1]ел.ен!CX37</f>
        <v>0.40100000000000002</v>
      </c>
      <c r="CK9" s="26">
        <f>[1]ел.ен!DU37</f>
        <v>0.23200000000000001</v>
      </c>
      <c r="CL9" s="28">
        <f>[1]ел.ен!CZ37</f>
        <v>0.22600000000000001</v>
      </c>
      <c r="CM9" s="28">
        <f>[1]ел.ен!DA37</f>
        <v>0.22500000000000001</v>
      </c>
      <c r="CN9" s="28">
        <f>[1]ел.ен!DB37</f>
        <v>0.26</v>
      </c>
      <c r="CO9" s="28">
        <f>[1]ел.ен!DC37</f>
        <v>0.254</v>
      </c>
      <c r="CP9" s="28">
        <f>[1]ел.ен!DD37</f>
        <v>0.24199999999999999</v>
      </c>
      <c r="CQ9" s="28">
        <f>[1]ел.ен!DE37</f>
        <v>0.24299999999999999</v>
      </c>
      <c r="CR9" s="28">
        <f>[1]ел.ен!DF37</f>
        <v>0.24399999999999999</v>
      </c>
      <c r="CS9" s="28">
        <f>[1]ел.ен!DG37</f>
        <v>0.23</v>
      </c>
      <c r="CT9" s="28">
        <f>[1]ел.ен!DH37</f>
        <v>0.23899999999999999</v>
      </c>
      <c r="CU9" s="28">
        <f>[1]ел.ен!DI37</f>
        <v>0.23799999999999999</v>
      </c>
      <c r="CV9" s="28">
        <f>[1]ел.ен!DJ37</f>
        <v>0.216</v>
      </c>
      <c r="CW9" s="28">
        <f>[1]ел.ен!DK37</f>
        <v>0.22</v>
      </c>
      <c r="CX9" s="28">
        <f>[1]ел.ен!DL37</f>
        <v>0.24199999999999999</v>
      </c>
      <c r="CY9" s="28">
        <f>[1]ел.ен!DM37</f>
        <v>0.23</v>
      </c>
      <c r="CZ9" s="28">
        <f>[1]ел.ен!DN37</f>
        <v>0.22600000000000001</v>
      </c>
      <c r="DA9" s="28">
        <f>[1]ел.ен!DO37</f>
        <v>0.16800000000000001</v>
      </c>
      <c r="DB9" s="28">
        <f>[1]ел.ен!DP37</f>
        <v>0.20499999999999999</v>
      </c>
      <c r="DC9" s="28">
        <f>[1]ел.ен!DQ37</f>
        <v>0.24199999999999999</v>
      </c>
      <c r="DD9" s="28">
        <f>[1]ел.ен!DR37</f>
        <v>0.27</v>
      </c>
      <c r="DE9" s="28">
        <f>[1]ел.ен!DS37</f>
        <v>0.254</v>
      </c>
      <c r="DF9" s="19">
        <f>[1]ел.ен!ER37</f>
        <v>0.26900000000000002</v>
      </c>
      <c r="DG9" s="28">
        <f>[1]ел.ен!DV37</f>
        <v>0.23899999999999999</v>
      </c>
      <c r="DH9" s="28">
        <f>[1]ел.ен!DW37</f>
        <v>0.309</v>
      </c>
      <c r="DI9" s="28">
        <f>[1]ел.ен!DX37</f>
        <v>0.27600000000000002</v>
      </c>
      <c r="DJ9" s="28">
        <f>[1]ел.ен!DY37</f>
        <v>0.248</v>
      </c>
      <c r="DK9" s="28">
        <f>[1]ел.ен!DZ37</f>
        <v>0.27800000000000002</v>
      </c>
      <c r="DL9" s="28">
        <f>[1]ел.ен!EA37</f>
        <v>0.249</v>
      </c>
      <c r="DM9" s="28">
        <f>[1]ел.ен!EB37</f>
        <v>0.26900000000000002</v>
      </c>
      <c r="DN9" s="28">
        <f>[1]ел.ен!EC37</f>
        <v>0.245</v>
      </c>
      <c r="DO9" s="28">
        <f>[1]ел.ен!ED37</f>
        <v>0.26800000000000002</v>
      </c>
      <c r="DP9" s="28">
        <f>[1]ел.ен!EE37</f>
        <v>0.27200000000000002</v>
      </c>
      <c r="DQ9" s="28">
        <f>[1]ел.ен!EF37</f>
        <v>0.24299999999999999</v>
      </c>
      <c r="DR9" s="28">
        <f>[1]ел.ен!EG37</f>
        <v>0.29699999999999999</v>
      </c>
      <c r="DS9" s="28">
        <f>[1]ел.ен!EH37</f>
        <v>0.30199999999999999</v>
      </c>
      <c r="DT9" s="28">
        <f>[1]ел.ен!EI37</f>
        <v>0.30599999999999999</v>
      </c>
      <c r="DU9" s="28">
        <f>[1]ел.ен!EJ37</f>
        <v>0.27800000000000002</v>
      </c>
      <c r="DV9" s="28">
        <f>[1]ел.ен!EK37</f>
        <v>0.28799999999999998</v>
      </c>
      <c r="DW9" s="28">
        <f>[1]ел.ен!EL37</f>
        <v>0.27700000000000002</v>
      </c>
      <c r="DX9" s="28">
        <f>[1]ел.ен!EM37</f>
        <v>0.28999999999999998</v>
      </c>
      <c r="DY9" s="28">
        <f>[1]ел.ен!EN37</f>
        <v>0.28999999999999998</v>
      </c>
      <c r="DZ9" s="28">
        <f>[1]ел.ен!EO37</f>
        <v>0.23799999999999999</v>
      </c>
      <c r="EA9" s="28">
        <f>[1]ел.ен!EP37</f>
        <v>0.23</v>
      </c>
      <c r="EB9" s="28">
        <f>[1]ел.ен!EQ37</f>
        <v>0.25800000000000001</v>
      </c>
      <c r="EC9" s="26">
        <f>[1]ел.ен!FB37</f>
        <v>0.25700000000000001</v>
      </c>
      <c r="ED9" s="28">
        <f>[1]ел.ен!ES37</f>
        <v>0.248</v>
      </c>
      <c r="EE9" s="28">
        <f>[1]ел.ен!ET37</f>
        <v>0.251</v>
      </c>
      <c r="EF9" s="28">
        <f>[1]ел.ен!EU37</f>
        <v>0.25</v>
      </c>
      <c r="EG9" s="28">
        <f>[1]ел.ен!EV37</f>
        <v>0.252</v>
      </c>
      <c r="EH9" s="28">
        <f>[1]ел.ен!EW37</f>
        <v>0.255</v>
      </c>
      <c r="EI9" s="28">
        <f>[1]ел.ен!EX37</f>
        <v>0.254</v>
      </c>
      <c r="EJ9" s="28">
        <f>[1]ел.ен!EY37</f>
        <v>0.252</v>
      </c>
      <c r="EK9" s="28">
        <f>[1]ел.ен!EZ37</f>
        <v>0.23100000000000001</v>
      </c>
      <c r="EL9" s="28">
        <f>[1]ел.ен!FA37</f>
        <v>0.31900000000000001</v>
      </c>
      <c r="EM9" s="26">
        <f>[1]ел.ен!FH37</f>
        <v>0.27900000000000003</v>
      </c>
      <c r="EN9" s="28">
        <f>[1]ел.ен!FC37</f>
        <v>0.26</v>
      </c>
      <c r="EO9" s="28">
        <f>[1]ел.ен!FD37</f>
        <v>0.27900000000000003</v>
      </c>
      <c r="EP9" s="28">
        <f>[1]ел.ен!FE37</f>
        <v>0.28399999999999997</v>
      </c>
      <c r="EQ9" s="28">
        <f>[1]ел.ен!FF37</f>
        <v>0.28399999999999997</v>
      </c>
      <c r="ER9" s="28">
        <f>[1]ел.ен!FG37</f>
        <v>0.28799999999999998</v>
      </c>
      <c r="ES9" s="19">
        <v>0</v>
      </c>
      <c r="ET9" s="28">
        <f>[1]ел.ен!FI37</f>
        <v>0</v>
      </c>
      <c r="EU9" s="28">
        <f>[1]ел.ен!FJ37</f>
        <v>0</v>
      </c>
      <c r="EV9" s="28">
        <f>[1]ел.ен!FK37</f>
        <v>0</v>
      </c>
      <c r="EW9" s="28">
        <f>[1]ел.ен!FL37</f>
        <v>0</v>
      </c>
      <c r="EX9" s="28">
        <f>[1]ел.ен!FM37</f>
        <v>0</v>
      </c>
      <c r="EY9" s="28">
        <f>[1]ел.ен!FN37</f>
        <v>0</v>
      </c>
      <c r="EZ9" s="28">
        <f>[1]ел.ен!FO37</f>
        <v>0</v>
      </c>
      <c r="FA9" s="28">
        <f>[1]ел.ен!FP37</f>
        <v>0</v>
      </c>
      <c r="FB9" s="28">
        <f>[1]ел.ен!FQ37</f>
        <v>0</v>
      </c>
      <c r="FC9" s="26">
        <v>0</v>
      </c>
      <c r="FD9" s="26">
        <f>[1]ел.ен!FT37</f>
        <v>0.27900000000000003</v>
      </c>
      <c r="FE9" s="26">
        <v>0</v>
      </c>
      <c r="FF9" s="25" t="s">
        <v>148</v>
      </c>
      <c r="FG9" s="26">
        <f>[1]ел.ен!FV37</f>
        <v>0.17100000000000001</v>
      </c>
      <c r="FH9" s="26">
        <f>[1]ел.ен!FW37</f>
        <v>0.17499999999999999</v>
      </c>
      <c r="FI9" s="26">
        <f>[1]ел.ен!FX37</f>
        <v>0.22</v>
      </c>
      <c r="FJ9" s="26">
        <f>[1]ел.ен!FY37</f>
        <v>0.13200000000000001</v>
      </c>
      <c r="FK9" s="26">
        <f>FJ9</f>
        <v>0.13200000000000001</v>
      </c>
    </row>
    <row r="10" spans="1:369" s="30" customFormat="1" ht="15.6" customHeight="1">
      <c r="A10" s="24">
        <v>5</v>
      </c>
      <c r="B10" s="25" t="s">
        <v>149</v>
      </c>
      <c r="C10" s="26">
        <f>'[1]ав дисп'!G45</f>
        <v>0.16900000000000001</v>
      </c>
      <c r="D10" s="19">
        <f>'[1]ав дисп'!CJ45</f>
        <v>0.16900000000000001</v>
      </c>
      <c r="E10" s="28">
        <f>'[1]ав дисп'!H45</f>
        <v>0.16900000000000001</v>
      </c>
      <c r="F10" s="28">
        <f>'[1]ав дисп'!I45</f>
        <v>0.16900000000000001</v>
      </c>
      <c r="G10" s="28">
        <f>'[1]ав дисп'!J45</f>
        <v>0.16900000000000001</v>
      </c>
      <c r="H10" s="28">
        <f>'[1]ав дисп'!K45</f>
        <v>0.16900000000000001</v>
      </c>
      <c r="I10" s="28">
        <f>'[1]ав дисп'!L45</f>
        <v>0.16900000000000001</v>
      </c>
      <c r="J10" s="28">
        <f>'[1]ав дисп'!M45</f>
        <v>0.16900000000000001</v>
      </c>
      <c r="K10" s="28">
        <f>'[1]ав дисп'!N45</f>
        <v>0.16900000000000001</v>
      </c>
      <c r="L10" s="28">
        <f>'[1]ав дисп'!O45</f>
        <v>0.16900000000000001</v>
      </c>
      <c r="M10" s="28">
        <f>'[1]ав дисп'!P45</f>
        <v>0.16900000000000001</v>
      </c>
      <c r="N10" s="28">
        <f>'[1]ав дисп'!Q45</f>
        <v>0.16900000000000001</v>
      </c>
      <c r="O10" s="28">
        <f>'[1]ав дисп'!R45</f>
        <v>0.16900000000000001</v>
      </c>
      <c r="P10" s="28">
        <f>'[1]ав дисп'!S45</f>
        <v>0.16900000000000001</v>
      </c>
      <c r="Q10" s="28">
        <f>'[1]ав дисп'!T45</f>
        <v>0.16900000000000001</v>
      </c>
      <c r="R10" s="28">
        <f>'[1]ав дисп'!U45</f>
        <v>0.16900000000000001</v>
      </c>
      <c r="S10" s="28">
        <f>'[1]ав дисп'!V45</f>
        <v>0.16900000000000001</v>
      </c>
      <c r="T10" s="28">
        <f>'[1]ав дисп'!W45</f>
        <v>0.16900000000000001</v>
      </c>
      <c r="U10" s="28">
        <f>'[1]ав дисп'!X45</f>
        <v>0.16900000000000001</v>
      </c>
      <c r="V10" s="28">
        <f>'[1]ав дисп'!Y45</f>
        <v>0.16900000000000001</v>
      </c>
      <c r="W10" s="28">
        <f>'[1]ав дисп'!Z45</f>
        <v>0.16900000000000001</v>
      </c>
      <c r="X10" s="28">
        <f>'[1]ав дисп'!AA45</f>
        <v>0.16900000000000001</v>
      </c>
      <c r="Y10" s="31">
        <f>'[1]ав дисп'!AB45</f>
        <v>0.16900000000000001</v>
      </c>
      <c r="Z10" s="28">
        <f>'[1]ав дисп'!AC45</f>
        <v>0.16900000000000001</v>
      </c>
      <c r="AA10" s="28">
        <f>'[1]ав дисп'!AD45</f>
        <v>0.16900000000000001</v>
      </c>
      <c r="AB10" s="28">
        <f>'[1]ав дисп'!AE45</f>
        <v>0.16900000000000001</v>
      </c>
      <c r="AC10" s="28">
        <f>'[1]ав дисп'!AF45</f>
        <v>0.16900000000000001</v>
      </c>
      <c r="AD10" s="28">
        <f>'[1]ав дисп'!AG45</f>
        <v>0.16900000000000001</v>
      </c>
      <c r="AE10" s="28">
        <f>'[1]ав дисп'!AH45</f>
        <v>0.16900000000000001</v>
      </c>
      <c r="AF10" s="28">
        <f>'[1]ав дисп'!AI45</f>
        <v>0.16900000000000001</v>
      </c>
      <c r="AG10" s="28">
        <f>'[1]ав дисп'!AJ45</f>
        <v>0.16900000000000001</v>
      </c>
      <c r="AH10" s="28">
        <f>'[1]ав дисп'!AK45</f>
        <v>0.16900000000000001</v>
      </c>
      <c r="AI10" s="28">
        <f>'[1]ав дисп'!AL45</f>
        <v>0.16900000000000001</v>
      </c>
      <c r="AJ10" s="28">
        <f>'[1]ав дисп'!AS45</f>
        <v>0.16900000000000001</v>
      </c>
      <c r="AK10" s="28">
        <f>'[1]ав дисп'!AT45</f>
        <v>0.16900000000000001</v>
      </c>
      <c r="AL10" s="28">
        <f>'[1]ав дисп'!AU45</f>
        <v>0.16900000000000001</v>
      </c>
      <c r="AM10" s="28">
        <f>'[1]ав дисп'!AV45</f>
        <v>0.16900000000000001</v>
      </c>
      <c r="AN10" s="28">
        <f>'[1]ав дисп'!AW45</f>
        <v>0.16900000000000001</v>
      </c>
      <c r="AO10" s="28">
        <f>'[1]ав дисп'!AX45</f>
        <v>0.16900000000000001</v>
      </c>
      <c r="AP10" s="28">
        <f>'[1]ав дисп'!AY45</f>
        <v>0.16900000000000001</v>
      </c>
      <c r="AQ10" s="28">
        <f>'[1]ав дисп'!AZ45</f>
        <v>0.16900000000000001</v>
      </c>
      <c r="AR10" s="28">
        <f>'[1]ав дисп'!BA45</f>
        <v>0.16900000000000001</v>
      </c>
      <c r="AS10" s="28">
        <f>'[1]ав дисп'!BB45</f>
        <v>0.16900000000000001</v>
      </c>
      <c r="AT10" s="28">
        <f>'[1]ав дисп'!BC45</f>
        <v>0.16900000000000001</v>
      </c>
      <c r="AU10" s="28">
        <f>'[1]ав дисп'!BD45</f>
        <v>0.16900000000000001</v>
      </c>
      <c r="AV10" s="28">
        <f>'[1]ав дисп'!BE45</f>
        <v>0.16900000000000001</v>
      </c>
      <c r="AW10" s="28">
        <f>'[1]ав дисп'!BF45</f>
        <v>0.16900000000000001</v>
      </c>
      <c r="AX10" s="28">
        <f>'[1]ав дисп'!BG45</f>
        <v>0.16900000000000001</v>
      </c>
      <c r="AY10" s="28">
        <f>'[1]ав дисп'!BH45</f>
        <v>0.16900000000000001</v>
      </c>
      <c r="AZ10" s="28">
        <f>'[1]ав дисп'!BI45</f>
        <v>0.16900000000000001</v>
      </c>
      <c r="BA10" s="28">
        <f>'[1]ав дисп'!BJ45</f>
        <v>0.16900000000000001</v>
      </c>
      <c r="BB10" s="28">
        <f>'[1]ав дисп'!BK45</f>
        <v>0.16900000000000001</v>
      </c>
      <c r="BC10" s="28">
        <f>'[1]ав дисп'!BL45</f>
        <v>0.16900000000000001</v>
      </c>
      <c r="BD10" s="28">
        <f>'[1]ав дисп'!BM45</f>
        <v>0.16900000000000001</v>
      </c>
      <c r="BE10" s="28">
        <f>'[1]ав дисп'!BP45</f>
        <v>0.16900000000000001</v>
      </c>
      <c r="BF10" s="28">
        <f>'[1]ав дисп'!BQ45</f>
        <v>0.16900000000000001</v>
      </c>
      <c r="BG10" s="28">
        <f>'[1]ав дисп'!BR45</f>
        <v>0.16900000000000001</v>
      </c>
      <c r="BH10" s="28">
        <f>'[1]ав дисп'!BS45</f>
        <v>0.16900000000000001</v>
      </c>
      <c r="BI10" s="28">
        <f>'[1]ав дисп'!BT45</f>
        <v>0.16900000000000001</v>
      </c>
      <c r="BJ10" s="28">
        <f>'[1]ав дисп'!BU45</f>
        <v>0.16900000000000001</v>
      </c>
      <c r="BK10" s="28">
        <f>'[1]ав дисп'!BV45</f>
        <v>0.16900000000000001</v>
      </c>
      <c r="BL10" s="28">
        <f>'[1]ав дисп'!BW45</f>
        <v>0.16900000000000001</v>
      </c>
      <c r="BM10" s="28">
        <f>'[1]ав дисп'!BX45</f>
        <v>0.16900000000000001</v>
      </c>
      <c r="BN10" s="28">
        <f>'[1]ав дисп'!BY45</f>
        <v>0.16900000000000001</v>
      </c>
      <c r="BO10" s="28">
        <f>'[1]ав дисп'!BZ45</f>
        <v>0.16900000000000001</v>
      </c>
      <c r="BP10" s="28">
        <f>'[1]ав дисп'!CA45</f>
        <v>0.16900000000000001</v>
      </c>
      <c r="BQ10" s="28">
        <f>'[1]ав дисп'!CB45</f>
        <v>0.16900000000000001</v>
      </c>
      <c r="BR10" s="28">
        <f>'[1]ав дисп'!CC45</f>
        <v>0.16900000000000001</v>
      </c>
      <c r="BS10" s="28">
        <f>'[1]ав дисп'!CD45</f>
        <v>0.16900000000000001</v>
      </c>
      <c r="BT10" s="28">
        <f>'[1]ав дисп'!CE45</f>
        <v>0.16900000000000001</v>
      </c>
      <c r="BU10" s="28">
        <f>'[1]ав дисп'!CF45</f>
        <v>0.16900000000000001</v>
      </c>
      <c r="BV10" s="28">
        <f>'[1]ав дисп'!CG45</f>
        <v>0.16900000000000001</v>
      </c>
      <c r="BW10" s="28">
        <f>'[1]ав дисп'!CH45</f>
        <v>0.16900000000000001</v>
      </c>
      <c r="BX10" s="28">
        <f>'[1]ав дисп'!CI45</f>
        <v>0.16900000000000001</v>
      </c>
      <c r="BY10" s="26">
        <f>'[1]ав дисп'!CQ45</f>
        <v>0.16900000000000001</v>
      </c>
      <c r="BZ10" s="28">
        <f>'[1]ав дисп'!CK45</f>
        <v>0.16900000000000001</v>
      </c>
      <c r="CA10" s="28">
        <f>'[1]ав дисп'!CO45</f>
        <v>0.16900000000000001</v>
      </c>
      <c r="CB10" s="28">
        <f>'[1]ав дисп'!CP45</f>
        <v>0.16900000000000001</v>
      </c>
      <c r="CC10" s="25" t="s">
        <v>149</v>
      </c>
      <c r="CD10" s="19">
        <f>'[1]ав дисп'!CY45</f>
        <v>0.16900000000000001</v>
      </c>
      <c r="CE10" s="28">
        <f>'[1]ав дисп'!CS45</f>
        <v>0.16900000000000001</v>
      </c>
      <c r="CF10" s="28">
        <f>'[1]ав дисп'!CT45</f>
        <v>0.16900000000000001</v>
      </c>
      <c r="CG10" s="28">
        <f>'[1]ав дисп'!CU45</f>
        <v>0.16900000000000001</v>
      </c>
      <c r="CH10" s="28">
        <f>'[1]ав дисп'!CV45</f>
        <v>0.16900000000000001</v>
      </c>
      <c r="CI10" s="28">
        <f>'[1]ав дисп'!CW45</f>
        <v>0.16900000000000001</v>
      </c>
      <c r="CJ10" s="28">
        <f>'[1]ав дисп'!CX45</f>
        <v>0.16900000000000001</v>
      </c>
      <c r="CK10" s="26">
        <f>'[1]ав дисп'!DT45</f>
        <v>0</v>
      </c>
      <c r="CL10" s="28">
        <f>'[1]ав дисп'!CZ45</f>
        <v>0</v>
      </c>
      <c r="CM10" s="28">
        <f>'[1]ав дисп'!DA45</f>
        <v>0</v>
      </c>
      <c r="CN10" s="28">
        <f>'[1]ав дисп'!DB45</f>
        <v>0</v>
      </c>
      <c r="CO10" s="28">
        <f>'[1]ав дисп'!DC45</f>
        <v>0</v>
      </c>
      <c r="CP10" s="28">
        <f>'[1]ав дисп'!DD45</f>
        <v>0</v>
      </c>
      <c r="CQ10" s="28">
        <f>'[1]ав дисп'!DE45</f>
        <v>0</v>
      </c>
      <c r="CR10" s="28">
        <f>'[1]ав дисп'!DF45</f>
        <v>0</v>
      </c>
      <c r="CS10" s="28">
        <f>'[1]ав дисп'!DG45</f>
        <v>0</v>
      </c>
      <c r="CT10" s="28">
        <f>'[1]ав дисп'!DH45</f>
        <v>0</v>
      </c>
      <c r="CU10" s="28">
        <f>'[1]ав дисп'!DI45</f>
        <v>0</v>
      </c>
      <c r="CV10" s="28">
        <f>'[1]ав дисп'!DJ45</f>
        <v>0</v>
      </c>
      <c r="CW10" s="28">
        <f>'[1]ав дисп'!DK45</f>
        <v>0</v>
      </c>
      <c r="CX10" s="28">
        <f>'[1]ав дисп'!DL45</f>
        <v>0</v>
      </c>
      <c r="CY10" s="28">
        <f>'[1]ав дисп'!DM45</f>
        <v>0</v>
      </c>
      <c r="CZ10" s="31">
        <f>'[1]ав дисп'!DN45</f>
        <v>0</v>
      </c>
      <c r="DA10" s="31">
        <f>'[1]ав дисп'!DO45</f>
        <v>0</v>
      </c>
      <c r="DB10" s="28">
        <f>'[1]ав дисп'!DP45</f>
        <v>0</v>
      </c>
      <c r="DC10" s="31">
        <f>'[1]ав дисп'!DQ45</f>
        <v>0</v>
      </c>
      <c r="DD10" s="31">
        <f>'[1]ав дисп'!DR45</f>
        <v>0</v>
      </c>
      <c r="DE10" s="31">
        <f>'[1]ав дисп'!DS45</f>
        <v>0</v>
      </c>
      <c r="DF10" s="19">
        <f>'[1]ав дисп'!EQ45</f>
        <v>0</v>
      </c>
      <c r="DG10" s="31">
        <f>'[1]ав дисп'!DU45</f>
        <v>0</v>
      </c>
      <c r="DH10" s="28">
        <f>'[1]ав дисп'!DV45</f>
        <v>0</v>
      </c>
      <c r="DI10" s="31">
        <f>'[1]ав дисп'!DW45</f>
        <v>0</v>
      </c>
      <c r="DJ10" s="31">
        <f>'[1]ав дисп'!DX45</f>
        <v>0</v>
      </c>
      <c r="DK10" s="31">
        <f>'[1]ав дисп'!DY45</f>
        <v>0</v>
      </c>
      <c r="DL10" s="31">
        <f>'[1]ав дисп'!DZ45</f>
        <v>0</v>
      </c>
      <c r="DM10" s="31">
        <f>'[1]ав дисп'!EA45</f>
        <v>0</v>
      </c>
      <c r="DN10" s="31">
        <f>'[1]ав дисп'!EB45</f>
        <v>0</v>
      </c>
      <c r="DO10" s="31">
        <f>'[1]ав дисп'!EC45</f>
        <v>0</v>
      </c>
      <c r="DP10" s="31">
        <f>'[1]ав дисп'!ED45</f>
        <v>0</v>
      </c>
      <c r="DQ10" s="31">
        <f>'[1]ав дисп'!EE45</f>
        <v>0</v>
      </c>
      <c r="DR10" s="31">
        <f>'[1]ав дисп'!EF45</f>
        <v>0</v>
      </c>
      <c r="DS10" s="31">
        <f>'[1]ав дисп'!EG45</f>
        <v>0</v>
      </c>
      <c r="DT10" s="31">
        <f>'[1]ав дисп'!EH45</f>
        <v>0</v>
      </c>
      <c r="DU10" s="31">
        <f>'[1]ав дисп'!EI45</f>
        <v>0</v>
      </c>
      <c r="DV10" s="31">
        <f>'[1]ав дисп'!EJ45</f>
        <v>0</v>
      </c>
      <c r="DW10" s="31">
        <f>'[1]ав дисп'!EK45</f>
        <v>0</v>
      </c>
      <c r="DX10" s="31">
        <f>'[1]ав дисп'!EL45</f>
        <v>0</v>
      </c>
      <c r="DY10" s="31">
        <f>'[1]ав дисп'!EM45</f>
        <v>0</v>
      </c>
      <c r="DZ10" s="31">
        <f>'[1]ав дисп'!EN45</f>
        <v>0</v>
      </c>
      <c r="EA10" s="31">
        <f>'[1]ав дисп'!EO45</f>
        <v>0</v>
      </c>
      <c r="EB10" s="31">
        <f>'[1]ав дисп'!EP45</f>
        <v>0</v>
      </c>
      <c r="EC10" s="34">
        <f>'[1]ав дисп'!FA45</f>
        <v>0</v>
      </c>
      <c r="ED10" s="31">
        <f>'[1]ав дисп'!ER45</f>
        <v>0</v>
      </c>
      <c r="EE10" s="31">
        <f>'[1]ав дисп'!ES45</f>
        <v>0</v>
      </c>
      <c r="EF10" s="31">
        <f>'[1]ав дисп'!ET45</f>
        <v>0</v>
      </c>
      <c r="EG10" s="31">
        <f>'[1]ав дисп'!EU45</f>
        <v>0</v>
      </c>
      <c r="EH10" s="31">
        <f>'[1]ав дисп'!EV45</f>
        <v>0</v>
      </c>
      <c r="EI10" s="31">
        <f>'[1]ав дисп'!EW45</f>
        <v>0</v>
      </c>
      <c r="EJ10" s="31">
        <f>'[1]ав дисп'!EX45</f>
        <v>0</v>
      </c>
      <c r="EK10" s="31">
        <f>'[1]ав дисп'!EY45</f>
        <v>0</v>
      </c>
      <c r="EL10" s="31">
        <f>'[1]ав дисп'!EZ45</f>
        <v>0</v>
      </c>
      <c r="EM10" s="34">
        <f>'[1]ав дисп'!FG45</f>
        <v>0</v>
      </c>
      <c r="EN10" s="31">
        <f>'[1]ав дисп'!FB45</f>
        <v>0</v>
      </c>
      <c r="EO10" s="31">
        <f>'[1]ав дисп'!FC45</f>
        <v>0</v>
      </c>
      <c r="EP10" s="31">
        <f>'[1]ав дисп'!FD45</f>
        <v>0</v>
      </c>
      <c r="EQ10" s="31">
        <f>'[1]ав дисп'!FE45</f>
        <v>0</v>
      </c>
      <c r="ER10" s="31">
        <f>'[1]ав дисп'!FF45</f>
        <v>0</v>
      </c>
      <c r="ES10" s="19">
        <f>'[1]ав дисп'!FQ45</f>
        <v>0</v>
      </c>
      <c r="ET10" s="31">
        <f>'[1]ав дисп'!FH45</f>
        <v>0</v>
      </c>
      <c r="EU10" s="31">
        <f>'[1]ав дисп'!FI45</f>
        <v>0</v>
      </c>
      <c r="EV10" s="31">
        <f>'[1]ав дисп'!FJ45</f>
        <v>0</v>
      </c>
      <c r="EW10" s="31">
        <f>'[1]ав дисп'!FK45</f>
        <v>0</v>
      </c>
      <c r="EX10" s="31">
        <f>'[1]ав дисп'!FL45</f>
        <v>0</v>
      </c>
      <c r="EY10" s="31">
        <f>'[1]ав дисп'!FM45</f>
        <v>0</v>
      </c>
      <c r="EZ10" s="31">
        <f>'[1]ав дисп'!FN45</f>
        <v>0</v>
      </c>
      <c r="FA10" s="31">
        <f>'[1]ав дисп'!FO45</f>
        <v>0</v>
      </c>
      <c r="FB10" s="31">
        <f>'[1]ав дисп'!FP45</f>
        <v>0</v>
      </c>
      <c r="FC10" s="34">
        <f>'[1]ав дисп'!FR45</f>
        <v>0</v>
      </c>
      <c r="FD10" s="34">
        <f>'[1]ав дисп'!FS45</f>
        <v>0</v>
      </c>
      <c r="FE10" s="26">
        <f>CJ10</f>
        <v>0.16900000000000001</v>
      </c>
      <c r="FF10" s="25" t="s">
        <v>150</v>
      </c>
      <c r="FG10" s="26">
        <f>'[1]ав дисп'!FU45</f>
        <v>0.16900000000000001</v>
      </c>
      <c r="FH10" s="26">
        <f>'[1]ав дисп'!FV45</f>
        <v>0.16900000000000001</v>
      </c>
      <c r="FI10" s="26">
        <f>'[1]ав дисп'!G45</f>
        <v>0.16900000000000001</v>
      </c>
      <c r="FJ10" s="26">
        <f>'[1]ав дисп'!H45</f>
        <v>0.16900000000000001</v>
      </c>
      <c r="FK10" s="26">
        <v>0</v>
      </c>
    </row>
    <row r="11" spans="1:369" s="30" customFormat="1" ht="44.45" customHeight="1">
      <c r="A11" s="24">
        <v>6</v>
      </c>
      <c r="B11" s="25" t="s">
        <v>151</v>
      </c>
      <c r="C11" s="26">
        <f>[1]слюс!G24</f>
        <v>0.313</v>
      </c>
      <c r="D11" s="19">
        <f>[1]слюс!CJ24</f>
        <v>0.313</v>
      </c>
      <c r="E11" s="28">
        <f>[1]слюс!H24</f>
        <v>0.313</v>
      </c>
      <c r="F11" s="28">
        <f>[1]слюс!I24</f>
        <v>0.313</v>
      </c>
      <c r="G11" s="28">
        <f>[1]слюс!J24</f>
        <v>0.313</v>
      </c>
      <c r="H11" s="28">
        <f>[1]слюс!K24</f>
        <v>0.313</v>
      </c>
      <c r="I11" s="28">
        <f>[1]слюс!L24</f>
        <v>0.313</v>
      </c>
      <c r="J11" s="28">
        <f>[1]слюс!M24</f>
        <v>0.313</v>
      </c>
      <c r="K11" s="28">
        <f>[1]слюс!N24</f>
        <v>0.313</v>
      </c>
      <c r="L11" s="28">
        <f>[1]слюс!O24</f>
        <v>0.313</v>
      </c>
      <c r="M11" s="28">
        <f>[1]слюс!P24</f>
        <v>0.313</v>
      </c>
      <c r="N11" s="28">
        <f>[1]слюс!Q24</f>
        <v>0.313</v>
      </c>
      <c r="O11" s="28">
        <f>[1]слюс!R24</f>
        <v>0.313</v>
      </c>
      <c r="P11" s="28">
        <f>[1]слюс!S24</f>
        <v>0.313</v>
      </c>
      <c r="Q11" s="28">
        <f>[1]слюс!T24</f>
        <v>0.313</v>
      </c>
      <c r="R11" s="28">
        <f>[1]слюс!U24</f>
        <v>0.313</v>
      </c>
      <c r="S11" s="28">
        <f>[1]слюс!V24</f>
        <v>0.313</v>
      </c>
      <c r="T11" s="28">
        <f>[1]слюс!W24</f>
        <v>0.313</v>
      </c>
      <c r="U11" s="28">
        <f>[1]слюс!X24</f>
        <v>0.313</v>
      </c>
      <c r="V11" s="28">
        <f>[1]слюс!Y24</f>
        <v>0.313</v>
      </c>
      <c r="W11" s="28">
        <f>[1]слюс!Z24</f>
        <v>0.313</v>
      </c>
      <c r="X11" s="28">
        <f>[1]слюс!AA24</f>
        <v>0.313</v>
      </c>
      <c r="Y11" s="28">
        <f>[1]слюс!AB24</f>
        <v>0.313</v>
      </c>
      <c r="Z11" s="28">
        <f>[1]слюс!AC24</f>
        <v>0.313</v>
      </c>
      <c r="AA11" s="28">
        <f>[1]слюс!AD24</f>
        <v>0.313</v>
      </c>
      <c r="AB11" s="28">
        <f>[1]слюс!AE24</f>
        <v>0.313</v>
      </c>
      <c r="AC11" s="28">
        <f>[1]слюс!AF24</f>
        <v>0.313</v>
      </c>
      <c r="AD11" s="28">
        <f>[1]слюс!AG24</f>
        <v>0.313</v>
      </c>
      <c r="AE11" s="28">
        <f>[1]слюс!AH24</f>
        <v>0.313</v>
      </c>
      <c r="AF11" s="28">
        <f>[1]слюс!AI24</f>
        <v>0.313</v>
      </c>
      <c r="AG11" s="28">
        <f>[1]слюс!AJ24</f>
        <v>0.313</v>
      </c>
      <c r="AH11" s="28">
        <f>[1]слюс!AK24</f>
        <v>0.313</v>
      </c>
      <c r="AI11" s="28">
        <f>[1]слюс!AL24</f>
        <v>0.313</v>
      </c>
      <c r="AJ11" s="28">
        <f>[1]слюс!AS24</f>
        <v>0.313</v>
      </c>
      <c r="AK11" s="28">
        <f>[1]слюс!AT24</f>
        <v>0.313</v>
      </c>
      <c r="AL11" s="28">
        <f>[1]слюс!AU24</f>
        <v>0.313</v>
      </c>
      <c r="AM11" s="28">
        <f>[1]слюс!AV24</f>
        <v>0.313</v>
      </c>
      <c r="AN11" s="28">
        <f>[1]слюс!AW24</f>
        <v>0.313</v>
      </c>
      <c r="AO11" s="28">
        <f>[1]слюс!AX24</f>
        <v>0.313</v>
      </c>
      <c r="AP11" s="28">
        <f>[1]слюс!AY24</f>
        <v>0.313</v>
      </c>
      <c r="AQ11" s="28">
        <f>[1]слюс!AZ24</f>
        <v>0.313</v>
      </c>
      <c r="AR11" s="28">
        <f>[1]слюс!BA24</f>
        <v>0.313</v>
      </c>
      <c r="AS11" s="28">
        <f>[1]слюс!BB24</f>
        <v>0.313</v>
      </c>
      <c r="AT11" s="28">
        <f>[1]слюс!BC24</f>
        <v>0.313</v>
      </c>
      <c r="AU11" s="28">
        <f>[1]слюс!BD24</f>
        <v>0.313</v>
      </c>
      <c r="AV11" s="28">
        <f>[1]слюс!BE24</f>
        <v>0.313</v>
      </c>
      <c r="AW11" s="28">
        <f>[1]слюс!BF24</f>
        <v>0.313</v>
      </c>
      <c r="AX11" s="28">
        <f>[1]слюс!BG24</f>
        <v>0.313</v>
      </c>
      <c r="AY11" s="28">
        <f>[1]слюс!BH24</f>
        <v>0.313</v>
      </c>
      <c r="AZ11" s="28">
        <f>[1]слюс!BI24</f>
        <v>0.313</v>
      </c>
      <c r="BA11" s="28">
        <f>[1]слюс!BJ24</f>
        <v>0.313</v>
      </c>
      <c r="BB11" s="28">
        <f>[1]слюс!BK24</f>
        <v>0.313</v>
      </c>
      <c r="BC11" s="28">
        <f>[1]слюс!BL24</f>
        <v>0.313</v>
      </c>
      <c r="BD11" s="28">
        <f>[1]слюс!BM24</f>
        <v>0.313</v>
      </c>
      <c r="BE11" s="28">
        <f>[1]слюс!BP24</f>
        <v>0.313</v>
      </c>
      <c r="BF11" s="28">
        <f>[1]слюс!BQ24</f>
        <v>0.313</v>
      </c>
      <c r="BG11" s="28">
        <f>[1]слюс!BR24</f>
        <v>0.313</v>
      </c>
      <c r="BH11" s="28">
        <f>[1]слюс!BS24</f>
        <v>0.313</v>
      </c>
      <c r="BI11" s="28">
        <f>[1]слюс!BT24</f>
        <v>0.313</v>
      </c>
      <c r="BJ11" s="28">
        <f>[1]слюс!BU24</f>
        <v>0.313</v>
      </c>
      <c r="BK11" s="28">
        <f>[1]слюс!BV24</f>
        <v>0.313</v>
      </c>
      <c r="BL11" s="28">
        <f>[1]слюс!BW24</f>
        <v>0.313</v>
      </c>
      <c r="BM11" s="28">
        <f>[1]слюс!BX24</f>
        <v>0.313</v>
      </c>
      <c r="BN11" s="28">
        <f>[1]слюс!BY24</f>
        <v>0.313</v>
      </c>
      <c r="BO11" s="28">
        <f>[1]слюс!BZ24</f>
        <v>0.313</v>
      </c>
      <c r="BP11" s="28">
        <f>[1]слюс!CA24</f>
        <v>0.313</v>
      </c>
      <c r="BQ11" s="28">
        <f>[1]слюс!CB24</f>
        <v>0.313</v>
      </c>
      <c r="BR11" s="28">
        <f>[1]слюс!CC24</f>
        <v>0.313</v>
      </c>
      <c r="BS11" s="28">
        <f>[1]слюс!CD24</f>
        <v>0.313</v>
      </c>
      <c r="BT11" s="28">
        <f>[1]слюс!CE24</f>
        <v>0.313</v>
      </c>
      <c r="BU11" s="28">
        <f>[1]слюс!CF24</f>
        <v>0.313</v>
      </c>
      <c r="BV11" s="28">
        <f>[1]слюс!CG24</f>
        <v>0.313</v>
      </c>
      <c r="BW11" s="28">
        <f>[1]слюс!CH24</f>
        <v>0.313</v>
      </c>
      <c r="BX11" s="28">
        <f>[1]слюс!CI24</f>
        <v>0.313</v>
      </c>
      <c r="BY11" s="26">
        <f>[1]слюс!CQ24</f>
        <v>0.313</v>
      </c>
      <c r="BZ11" s="28">
        <f>[1]слюс!CK24</f>
        <v>0.313</v>
      </c>
      <c r="CA11" s="28">
        <f>[1]слюс!CO24</f>
        <v>0.313</v>
      </c>
      <c r="CB11" s="28">
        <f>[1]слюс!CP24</f>
        <v>0.313</v>
      </c>
      <c r="CC11" s="25" t="s">
        <v>151</v>
      </c>
      <c r="CD11" s="19">
        <f>[1]слюс!CY24</f>
        <v>0.313</v>
      </c>
      <c r="CE11" s="28">
        <f>[1]слюс!CS24</f>
        <v>0.313</v>
      </c>
      <c r="CF11" s="28">
        <f>[1]слюс!CT24</f>
        <v>0.313</v>
      </c>
      <c r="CG11" s="28">
        <f>[1]слюс!CU24</f>
        <v>0.313</v>
      </c>
      <c r="CH11" s="28">
        <f>[1]слюс!CV24</f>
        <v>0.313</v>
      </c>
      <c r="CI11" s="28">
        <f>[1]слюс!CW24</f>
        <v>0.313</v>
      </c>
      <c r="CJ11" s="28">
        <f>[1]слюс!CX24</f>
        <v>0.313</v>
      </c>
      <c r="CK11" s="26">
        <f>[1]слюс!DU24</f>
        <v>0.313</v>
      </c>
      <c r="CL11" s="28">
        <f>[1]слюс!CZ24</f>
        <v>0.313</v>
      </c>
      <c r="CM11" s="28">
        <f>[1]слюс!DA24</f>
        <v>0.313</v>
      </c>
      <c r="CN11" s="28">
        <f>[1]слюс!DB24</f>
        <v>0.313</v>
      </c>
      <c r="CO11" s="28">
        <f>[1]слюс!DC24</f>
        <v>0.313</v>
      </c>
      <c r="CP11" s="28">
        <f>[1]слюс!DD24</f>
        <v>0.313</v>
      </c>
      <c r="CQ11" s="28">
        <f>[1]слюс!DE24</f>
        <v>0.313</v>
      </c>
      <c r="CR11" s="28">
        <f>[1]слюс!DF24</f>
        <v>0.313</v>
      </c>
      <c r="CS11" s="28">
        <f>[1]слюс!DG24</f>
        <v>0.313</v>
      </c>
      <c r="CT11" s="28">
        <f>[1]слюс!DH24</f>
        <v>0.313</v>
      </c>
      <c r="CU11" s="28">
        <f>[1]слюс!DI24</f>
        <v>0.313</v>
      </c>
      <c r="CV11" s="28">
        <f>[1]слюс!DJ24</f>
        <v>0.313</v>
      </c>
      <c r="CW11" s="28">
        <f>[1]слюс!DK24</f>
        <v>0.313</v>
      </c>
      <c r="CX11" s="28">
        <f>[1]слюс!DL24</f>
        <v>0.313</v>
      </c>
      <c r="CY11" s="28">
        <f>[1]слюс!DM24</f>
        <v>0.313</v>
      </c>
      <c r="CZ11" s="28">
        <f>[1]слюс!DN24</f>
        <v>0.313</v>
      </c>
      <c r="DA11" s="28">
        <f>[1]слюс!DO24</f>
        <v>0.313</v>
      </c>
      <c r="DB11" s="28">
        <f>[1]слюс!DP24</f>
        <v>0.313</v>
      </c>
      <c r="DC11" s="28">
        <f>[1]слюс!DQ24</f>
        <v>0.313</v>
      </c>
      <c r="DD11" s="28">
        <f>[1]слюс!DR24</f>
        <v>0.313</v>
      </c>
      <c r="DE11" s="28">
        <f>[1]слюс!DS24</f>
        <v>0.313</v>
      </c>
      <c r="DF11" s="19">
        <f>[1]слюс!ER24</f>
        <v>0.313</v>
      </c>
      <c r="DG11" s="31">
        <f>[1]слюс!DV24</f>
        <v>0.313</v>
      </c>
      <c r="DH11" s="28">
        <f>[1]слюс!DW24</f>
        <v>0.313</v>
      </c>
      <c r="DI11" s="28">
        <f>[1]слюс!DX24</f>
        <v>0.313</v>
      </c>
      <c r="DJ11" s="28">
        <f>[1]слюс!DY24</f>
        <v>0.313</v>
      </c>
      <c r="DK11" s="28">
        <f>[1]слюс!DZ24</f>
        <v>0.313</v>
      </c>
      <c r="DL11" s="28">
        <f>[1]слюс!EA24</f>
        <v>0.313</v>
      </c>
      <c r="DM11" s="28">
        <f>[1]слюс!EB24</f>
        <v>0.313</v>
      </c>
      <c r="DN11" s="28">
        <f>[1]слюс!EC24</f>
        <v>0.313</v>
      </c>
      <c r="DO11" s="28">
        <f>[1]слюс!ED24</f>
        <v>0.313</v>
      </c>
      <c r="DP11" s="28">
        <f>[1]слюс!EE24</f>
        <v>0.313</v>
      </c>
      <c r="DQ11" s="28">
        <f>[1]слюс!EF24</f>
        <v>0.313</v>
      </c>
      <c r="DR11" s="28">
        <f>[1]слюс!EG24</f>
        <v>0.313</v>
      </c>
      <c r="DS11" s="28">
        <f>[1]слюс!EH24</f>
        <v>0.313</v>
      </c>
      <c r="DT11" s="28">
        <f>[1]слюс!EI24</f>
        <v>0.313</v>
      </c>
      <c r="DU11" s="28">
        <f>[1]слюс!EJ24</f>
        <v>0.313</v>
      </c>
      <c r="DV11" s="28">
        <f>[1]слюс!EK24</f>
        <v>0.313</v>
      </c>
      <c r="DW11" s="28">
        <f>[1]слюс!EL24</f>
        <v>0.313</v>
      </c>
      <c r="DX11" s="28">
        <f>[1]слюс!EM24</f>
        <v>0.313</v>
      </c>
      <c r="DY11" s="28">
        <f>[1]слюс!EN24</f>
        <v>0.313</v>
      </c>
      <c r="DZ11" s="28">
        <f>[1]слюс!EO24</f>
        <v>0.313</v>
      </c>
      <c r="EA11" s="28">
        <f>[1]слюс!EP24</f>
        <v>0.313</v>
      </c>
      <c r="EB11" s="28">
        <f>[1]слюс!EQ24</f>
        <v>0.313</v>
      </c>
      <c r="EC11" s="26">
        <f>[1]слюс!FB24</f>
        <v>0.313</v>
      </c>
      <c r="ED11" s="28">
        <f>[1]слюс!ES24</f>
        <v>0.313</v>
      </c>
      <c r="EE11" s="28">
        <f>[1]слюс!ET24</f>
        <v>0.313</v>
      </c>
      <c r="EF11" s="28">
        <f>[1]слюс!EU24</f>
        <v>0.313</v>
      </c>
      <c r="EG11" s="28">
        <f>[1]слюс!EV24</f>
        <v>0.313</v>
      </c>
      <c r="EH11" s="28">
        <f>[1]слюс!EW24</f>
        <v>0.313</v>
      </c>
      <c r="EI11" s="28">
        <f>[1]слюс!EX24</f>
        <v>0.313</v>
      </c>
      <c r="EJ11" s="28">
        <f>[1]слюс!EY24</f>
        <v>0.313</v>
      </c>
      <c r="EK11" s="28">
        <f>[1]слюс!EZ24</f>
        <v>0.313</v>
      </c>
      <c r="EL11" s="28">
        <f>[1]слюс!FA24</f>
        <v>0.313</v>
      </c>
      <c r="EM11" s="26">
        <f>[1]слюс!FH24</f>
        <v>0.313</v>
      </c>
      <c r="EN11" s="28">
        <f>[1]слюс!FC24</f>
        <v>0.313</v>
      </c>
      <c r="EO11" s="28">
        <f>[1]слюс!FD24</f>
        <v>0.313</v>
      </c>
      <c r="EP11" s="28">
        <f>[1]слюс!FE24</f>
        <v>0.313</v>
      </c>
      <c r="EQ11" s="28">
        <f>[1]слюс!FF24</f>
        <v>0.313</v>
      </c>
      <c r="ER11" s="28">
        <f>[1]слюс!FG24</f>
        <v>0.313</v>
      </c>
      <c r="ES11" s="19">
        <f>[1]слюс!FR24</f>
        <v>0.313</v>
      </c>
      <c r="ET11" s="28">
        <f>[1]слюс!FI24</f>
        <v>0.313</v>
      </c>
      <c r="EU11" s="28">
        <f>[1]слюс!FJ24</f>
        <v>0.313</v>
      </c>
      <c r="EV11" s="28">
        <f>[1]слюс!FK24</f>
        <v>0.313</v>
      </c>
      <c r="EW11" s="28">
        <f>[1]слюс!FL24</f>
        <v>0.313</v>
      </c>
      <c r="EX11" s="28">
        <f>[1]слюс!FM24</f>
        <v>0.313</v>
      </c>
      <c r="EY11" s="28">
        <f>[1]слюс!FN24</f>
        <v>0.313</v>
      </c>
      <c r="EZ11" s="28">
        <f>[1]слюс!FO24</f>
        <v>0.313</v>
      </c>
      <c r="FA11" s="28">
        <f>[1]слюс!FP24</f>
        <v>0.313</v>
      </c>
      <c r="FB11" s="28">
        <f>[1]слюс!FQ24</f>
        <v>0.313</v>
      </c>
      <c r="FC11" s="26">
        <f>[1]слюс!FS24</f>
        <v>0</v>
      </c>
      <c r="FD11" s="26">
        <f>[1]слюс!FT24</f>
        <v>0.313</v>
      </c>
      <c r="FE11" s="26">
        <v>0</v>
      </c>
      <c r="FF11" s="25" t="s">
        <v>152</v>
      </c>
      <c r="FG11" s="26">
        <f>[1]слюс!FV24</f>
        <v>0.313</v>
      </c>
      <c r="FH11" s="26">
        <f>[1]слюс!FW24</f>
        <v>0.313</v>
      </c>
      <c r="FI11" s="26">
        <f>[1]слюс!FX24</f>
        <v>0.313</v>
      </c>
      <c r="FJ11" s="26">
        <f>[1]слюс!FY24</f>
        <v>0.313</v>
      </c>
      <c r="FK11" s="26">
        <f t="shared" ref="FK11:FK17" si="0">FJ11</f>
        <v>0.313</v>
      </c>
    </row>
    <row r="12" spans="1:369" s="30" customFormat="1" ht="37.9" customHeight="1">
      <c r="A12" s="24">
        <v>7</v>
      </c>
      <c r="B12" s="25" t="s">
        <v>153</v>
      </c>
      <c r="C12" s="26">
        <f>[1]слюс!G48</f>
        <v>0.51400000000000001</v>
      </c>
      <c r="D12" s="19">
        <f>[1]слюс!CJ48</f>
        <v>0.51400000000000001</v>
      </c>
      <c r="E12" s="28">
        <f>[1]слюс!H48</f>
        <v>0.51400000000000001</v>
      </c>
      <c r="F12" s="28">
        <f>[1]слюс!I48</f>
        <v>0.51400000000000001</v>
      </c>
      <c r="G12" s="28">
        <f>[1]слюс!J48</f>
        <v>0.51400000000000001</v>
      </c>
      <c r="H12" s="28">
        <f>[1]слюс!K48</f>
        <v>0.51400000000000001</v>
      </c>
      <c r="I12" s="28">
        <f>[1]слюс!L48</f>
        <v>0.51400000000000001</v>
      </c>
      <c r="J12" s="28">
        <f>[1]слюс!M48</f>
        <v>0.51400000000000001</v>
      </c>
      <c r="K12" s="28">
        <f>[1]слюс!N48</f>
        <v>0.51400000000000001</v>
      </c>
      <c r="L12" s="28">
        <f>[1]слюс!O48</f>
        <v>0.51400000000000001</v>
      </c>
      <c r="M12" s="28">
        <f>[1]слюс!P48</f>
        <v>0.51400000000000001</v>
      </c>
      <c r="N12" s="28">
        <f>[1]слюс!Q48</f>
        <v>0.51400000000000001</v>
      </c>
      <c r="O12" s="28">
        <f>[1]слюс!R48</f>
        <v>0.51400000000000001</v>
      </c>
      <c r="P12" s="28">
        <f>[1]слюс!S48</f>
        <v>0.51400000000000001</v>
      </c>
      <c r="Q12" s="28">
        <f>[1]слюс!T48</f>
        <v>0.51400000000000001</v>
      </c>
      <c r="R12" s="28">
        <f>[1]слюс!U48</f>
        <v>0.51400000000000001</v>
      </c>
      <c r="S12" s="28">
        <f>[1]слюс!V48</f>
        <v>0.51400000000000001</v>
      </c>
      <c r="T12" s="28">
        <f>[1]слюс!W48</f>
        <v>0.51400000000000001</v>
      </c>
      <c r="U12" s="28">
        <f>[1]слюс!X48</f>
        <v>0.51400000000000001</v>
      </c>
      <c r="V12" s="28">
        <f>[1]слюс!Y48</f>
        <v>0.51400000000000001</v>
      </c>
      <c r="W12" s="28">
        <f>[1]слюс!Z48</f>
        <v>0.51400000000000001</v>
      </c>
      <c r="X12" s="28">
        <f>[1]слюс!AA48</f>
        <v>0.51400000000000001</v>
      </c>
      <c r="Y12" s="28">
        <f>[1]слюс!AB48</f>
        <v>0.51400000000000001</v>
      </c>
      <c r="Z12" s="28">
        <f>[1]слюс!AC48</f>
        <v>0.51400000000000001</v>
      </c>
      <c r="AA12" s="28">
        <f>[1]слюс!AD48</f>
        <v>0.51400000000000001</v>
      </c>
      <c r="AB12" s="28">
        <f>[1]слюс!AE48</f>
        <v>0.51400000000000001</v>
      </c>
      <c r="AC12" s="28">
        <f>[1]слюс!AF48</f>
        <v>0.51400000000000001</v>
      </c>
      <c r="AD12" s="28">
        <f>[1]слюс!AG48</f>
        <v>0.51400000000000001</v>
      </c>
      <c r="AE12" s="28">
        <f>[1]слюс!AH48</f>
        <v>0.51400000000000001</v>
      </c>
      <c r="AF12" s="28">
        <f>[1]слюс!AI48</f>
        <v>0.51400000000000001</v>
      </c>
      <c r="AG12" s="28">
        <f>[1]слюс!AJ48</f>
        <v>0.51400000000000001</v>
      </c>
      <c r="AH12" s="28">
        <f>[1]слюс!AK48</f>
        <v>0.51400000000000001</v>
      </c>
      <c r="AI12" s="28">
        <f>[1]слюс!AL48</f>
        <v>0.51400000000000001</v>
      </c>
      <c r="AJ12" s="28">
        <f>[1]слюс!AS48</f>
        <v>0.51400000000000001</v>
      </c>
      <c r="AK12" s="28">
        <f>[1]слюс!AT48</f>
        <v>0.51400000000000001</v>
      </c>
      <c r="AL12" s="28">
        <f>[1]слюс!AU48</f>
        <v>0.51400000000000001</v>
      </c>
      <c r="AM12" s="28">
        <f>[1]слюс!AV48</f>
        <v>0.51400000000000001</v>
      </c>
      <c r="AN12" s="28">
        <f>[1]слюс!AW48</f>
        <v>0.51400000000000001</v>
      </c>
      <c r="AO12" s="28">
        <f>[1]слюс!AX48</f>
        <v>0.51400000000000001</v>
      </c>
      <c r="AP12" s="28">
        <f>[1]слюс!AY48</f>
        <v>0.51400000000000001</v>
      </c>
      <c r="AQ12" s="28">
        <f>[1]слюс!AZ48</f>
        <v>0.51400000000000001</v>
      </c>
      <c r="AR12" s="28">
        <f>[1]слюс!BA48</f>
        <v>0.51400000000000001</v>
      </c>
      <c r="AS12" s="28">
        <f>[1]слюс!BB48</f>
        <v>0.51400000000000001</v>
      </c>
      <c r="AT12" s="28">
        <f>[1]слюс!BC48</f>
        <v>0.51400000000000001</v>
      </c>
      <c r="AU12" s="28">
        <f>[1]слюс!BD48</f>
        <v>0.51400000000000001</v>
      </c>
      <c r="AV12" s="28">
        <f>[1]слюс!BE48</f>
        <v>0.51400000000000001</v>
      </c>
      <c r="AW12" s="28">
        <f>[1]слюс!BF48</f>
        <v>0.51400000000000001</v>
      </c>
      <c r="AX12" s="28">
        <f>[1]слюс!BG48</f>
        <v>0.51400000000000001</v>
      </c>
      <c r="AY12" s="28">
        <f>[1]слюс!BH48</f>
        <v>0.51400000000000001</v>
      </c>
      <c r="AZ12" s="28">
        <f>[1]слюс!BI48</f>
        <v>0.51400000000000001</v>
      </c>
      <c r="BA12" s="28">
        <f>[1]слюс!BJ48</f>
        <v>0.51400000000000001</v>
      </c>
      <c r="BB12" s="28">
        <f>[1]слюс!BK48</f>
        <v>0.51400000000000001</v>
      </c>
      <c r="BC12" s="28">
        <f>[1]слюс!BL48</f>
        <v>0.51400000000000001</v>
      </c>
      <c r="BD12" s="28">
        <f>[1]слюс!BM48</f>
        <v>0.51400000000000001</v>
      </c>
      <c r="BE12" s="28">
        <f>[1]слюс!BP48</f>
        <v>0.51400000000000001</v>
      </c>
      <c r="BF12" s="28">
        <f>[1]слюс!BQ48</f>
        <v>0.51400000000000001</v>
      </c>
      <c r="BG12" s="28">
        <f>[1]слюс!BR48</f>
        <v>0.51400000000000001</v>
      </c>
      <c r="BH12" s="28">
        <f>[1]слюс!BS48</f>
        <v>0.51400000000000001</v>
      </c>
      <c r="BI12" s="28">
        <f>[1]слюс!BT48</f>
        <v>0.51400000000000001</v>
      </c>
      <c r="BJ12" s="28">
        <f>[1]слюс!BU48</f>
        <v>0.51400000000000001</v>
      </c>
      <c r="BK12" s="28">
        <f>[1]слюс!BV48</f>
        <v>0.51400000000000001</v>
      </c>
      <c r="BL12" s="28">
        <f>[1]слюс!BW48</f>
        <v>0.51400000000000001</v>
      </c>
      <c r="BM12" s="28">
        <f>[1]слюс!BX48</f>
        <v>0.51400000000000001</v>
      </c>
      <c r="BN12" s="28">
        <f>[1]слюс!BY48</f>
        <v>0.51400000000000001</v>
      </c>
      <c r="BO12" s="28">
        <f>[1]слюс!BZ48</f>
        <v>0.51400000000000001</v>
      </c>
      <c r="BP12" s="28">
        <f>[1]слюс!CA48</f>
        <v>0.51400000000000001</v>
      </c>
      <c r="BQ12" s="28">
        <f>[1]слюс!CB48</f>
        <v>0.51400000000000001</v>
      </c>
      <c r="BR12" s="28">
        <f>[1]слюс!CC48</f>
        <v>0.51400000000000001</v>
      </c>
      <c r="BS12" s="28">
        <f>[1]слюс!CD48</f>
        <v>0.51400000000000001</v>
      </c>
      <c r="BT12" s="28">
        <f>[1]слюс!CE48</f>
        <v>0.51400000000000001</v>
      </c>
      <c r="BU12" s="28">
        <f>[1]слюс!CF48</f>
        <v>0.51400000000000001</v>
      </c>
      <c r="BV12" s="28">
        <f>[1]слюс!CG48</f>
        <v>0.51400000000000001</v>
      </c>
      <c r="BW12" s="28">
        <f>[1]слюс!CH48</f>
        <v>0.51400000000000001</v>
      </c>
      <c r="BX12" s="28">
        <f>[1]слюс!CI48</f>
        <v>0.51400000000000001</v>
      </c>
      <c r="BY12" s="26">
        <f>[1]слюс!CQ48</f>
        <v>0.45700000000000002</v>
      </c>
      <c r="BZ12" s="28">
        <f>[1]слюс!CK48</f>
        <v>0.45700000000000002</v>
      </c>
      <c r="CA12" s="28">
        <f>[1]слюс!CO48</f>
        <v>0.45700000000000002</v>
      </c>
      <c r="CB12" s="28">
        <f>[1]слюс!CP48</f>
        <v>0.45700000000000002</v>
      </c>
      <c r="CC12" s="25" t="s">
        <v>154</v>
      </c>
      <c r="CD12" s="19">
        <f>[1]слюс!CY48</f>
        <v>0.51400000000000001</v>
      </c>
      <c r="CE12" s="28">
        <f>[1]слюс!CS48</f>
        <v>0.51400000000000001</v>
      </c>
      <c r="CF12" s="28">
        <f>[1]слюс!CT48</f>
        <v>0.51400000000000001</v>
      </c>
      <c r="CG12" s="28">
        <f>[1]слюс!CU48</f>
        <v>0.51400000000000001</v>
      </c>
      <c r="CH12" s="28">
        <f>[1]слюс!CV48</f>
        <v>0.51400000000000001</v>
      </c>
      <c r="CI12" s="28">
        <f>[1]слюс!CW48</f>
        <v>0.51400000000000001</v>
      </c>
      <c r="CJ12" s="28">
        <f>[1]слюс!CX48</f>
        <v>0.51400000000000001</v>
      </c>
      <c r="CK12" s="26">
        <f>[1]слюс!DU48</f>
        <v>0.51400000000000001</v>
      </c>
      <c r="CL12" s="28">
        <f>[1]слюс!CZ48</f>
        <v>0.51400000000000001</v>
      </c>
      <c r="CM12" s="28">
        <f>[1]слюс!DA48</f>
        <v>0.51400000000000001</v>
      </c>
      <c r="CN12" s="28">
        <f>[1]слюс!DB48</f>
        <v>0.51400000000000001</v>
      </c>
      <c r="CO12" s="28">
        <f>[1]слюс!DC48</f>
        <v>0.51400000000000001</v>
      </c>
      <c r="CP12" s="28">
        <f>[1]слюс!DD48</f>
        <v>0.51400000000000001</v>
      </c>
      <c r="CQ12" s="28">
        <f>[1]слюс!DE48</f>
        <v>0.51400000000000001</v>
      </c>
      <c r="CR12" s="28">
        <f>[1]слюс!DF48</f>
        <v>0.51400000000000001</v>
      </c>
      <c r="CS12" s="28">
        <f>[1]слюс!DG48</f>
        <v>0.51400000000000001</v>
      </c>
      <c r="CT12" s="28">
        <f>[1]слюс!DH48</f>
        <v>0.51400000000000001</v>
      </c>
      <c r="CU12" s="28">
        <f>[1]слюс!DI48</f>
        <v>0.51400000000000001</v>
      </c>
      <c r="CV12" s="28">
        <f>[1]слюс!DJ48</f>
        <v>0.51400000000000001</v>
      </c>
      <c r="CW12" s="28">
        <f>[1]слюс!DK48</f>
        <v>0.51400000000000001</v>
      </c>
      <c r="CX12" s="28">
        <f>[1]слюс!DL48</f>
        <v>0.51400000000000001</v>
      </c>
      <c r="CY12" s="28">
        <f>[1]слюс!DM48</f>
        <v>0.51400000000000001</v>
      </c>
      <c r="CZ12" s="28">
        <f>[1]слюс!DN48</f>
        <v>0.51400000000000001</v>
      </c>
      <c r="DA12" s="28">
        <f>[1]слюс!DO48</f>
        <v>0.51400000000000001</v>
      </c>
      <c r="DB12" s="28">
        <f>[1]слюс!DP48</f>
        <v>0.51400000000000001</v>
      </c>
      <c r="DC12" s="28">
        <f>[1]слюс!DQ48</f>
        <v>0.51400000000000001</v>
      </c>
      <c r="DD12" s="28">
        <f>[1]слюс!DR48</f>
        <v>0.51400000000000001</v>
      </c>
      <c r="DE12" s="28">
        <f>[1]слюс!DS48</f>
        <v>0.51400000000000001</v>
      </c>
      <c r="DF12" s="19">
        <f>[1]слюс!ER48</f>
        <v>0.51400000000000001</v>
      </c>
      <c r="DG12" s="31">
        <f>[1]слюс!DV48</f>
        <v>0.51400000000000001</v>
      </c>
      <c r="DH12" s="28">
        <f>[1]слюс!DW48</f>
        <v>0.51400000000000001</v>
      </c>
      <c r="DI12" s="28">
        <f>[1]слюс!DX48</f>
        <v>0.51400000000000001</v>
      </c>
      <c r="DJ12" s="28">
        <f>[1]слюс!DY48</f>
        <v>0.51400000000000001</v>
      </c>
      <c r="DK12" s="28">
        <f>[1]слюс!DZ48</f>
        <v>0.51400000000000001</v>
      </c>
      <c r="DL12" s="28">
        <f>[1]слюс!EA48</f>
        <v>0.51400000000000001</v>
      </c>
      <c r="DM12" s="28">
        <f>[1]слюс!EB48</f>
        <v>0.51400000000000001</v>
      </c>
      <c r="DN12" s="28">
        <f>[1]слюс!EC48</f>
        <v>0.51400000000000001</v>
      </c>
      <c r="DO12" s="28">
        <f>[1]слюс!ED48</f>
        <v>0.51400000000000001</v>
      </c>
      <c r="DP12" s="28">
        <f>[1]слюс!EE48</f>
        <v>0.51400000000000001</v>
      </c>
      <c r="DQ12" s="28">
        <f>[1]слюс!EF48</f>
        <v>0.51400000000000001</v>
      </c>
      <c r="DR12" s="28">
        <f>[1]слюс!EG48</f>
        <v>0.51400000000000001</v>
      </c>
      <c r="DS12" s="28">
        <f>[1]слюс!EH48</f>
        <v>0.51400000000000001</v>
      </c>
      <c r="DT12" s="28">
        <f>[1]слюс!EI48</f>
        <v>0.51400000000000001</v>
      </c>
      <c r="DU12" s="28">
        <f>[1]слюс!EJ48</f>
        <v>0.51400000000000001</v>
      </c>
      <c r="DV12" s="28">
        <f>[1]слюс!EK48</f>
        <v>0.51400000000000001</v>
      </c>
      <c r="DW12" s="28">
        <f>[1]слюс!EL48</f>
        <v>0.51400000000000001</v>
      </c>
      <c r="DX12" s="28">
        <f>[1]слюс!EM48</f>
        <v>0.51400000000000001</v>
      </c>
      <c r="DY12" s="28">
        <f>[1]слюс!EN48</f>
        <v>0.51400000000000001</v>
      </c>
      <c r="DZ12" s="28">
        <f>[1]слюс!EO48</f>
        <v>0.51400000000000001</v>
      </c>
      <c r="EA12" s="28">
        <f>[1]слюс!EP48</f>
        <v>0.51400000000000001</v>
      </c>
      <c r="EB12" s="28">
        <f>[1]слюс!EQ48</f>
        <v>0.51400000000000001</v>
      </c>
      <c r="EC12" s="26">
        <f>[1]слюс!FB48</f>
        <v>0.51400000000000001</v>
      </c>
      <c r="ED12" s="28">
        <f>[1]слюс!ES48</f>
        <v>0.51400000000000001</v>
      </c>
      <c r="EE12" s="28">
        <f>[1]слюс!ET48</f>
        <v>0.51400000000000001</v>
      </c>
      <c r="EF12" s="28">
        <f>[1]слюс!EU48</f>
        <v>0.51400000000000001</v>
      </c>
      <c r="EG12" s="28">
        <f>[1]слюс!EV48</f>
        <v>0.51400000000000001</v>
      </c>
      <c r="EH12" s="28">
        <f>[1]слюс!EW48</f>
        <v>0.51400000000000001</v>
      </c>
      <c r="EI12" s="28">
        <f>[1]слюс!EX48</f>
        <v>0.51400000000000001</v>
      </c>
      <c r="EJ12" s="28">
        <f>[1]слюс!EY48</f>
        <v>0.51400000000000001</v>
      </c>
      <c r="EK12" s="28">
        <f>[1]слюс!EZ48</f>
        <v>0.51400000000000001</v>
      </c>
      <c r="EL12" s="28">
        <f>[1]слюс!FA48</f>
        <v>0.51400000000000001</v>
      </c>
      <c r="EM12" s="26">
        <f>[1]слюс!FH48</f>
        <v>0.51400000000000001</v>
      </c>
      <c r="EN12" s="28">
        <f>[1]слюс!FC48</f>
        <v>0.51400000000000001</v>
      </c>
      <c r="EO12" s="28">
        <f>[1]слюс!FD48</f>
        <v>0.51400000000000001</v>
      </c>
      <c r="EP12" s="28">
        <f>[1]слюс!FE48</f>
        <v>0.51400000000000001</v>
      </c>
      <c r="EQ12" s="28">
        <f>[1]слюс!FF48</f>
        <v>0.51400000000000001</v>
      </c>
      <c r="ER12" s="28">
        <f>[1]слюс!FG48</f>
        <v>0.51400000000000001</v>
      </c>
      <c r="ES12" s="19">
        <f>[1]слюс!FR48</f>
        <v>0.51400000000000001</v>
      </c>
      <c r="ET12" s="28">
        <f>[1]слюс!FI48</f>
        <v>0.51400000000000001</v>
      </c>
      <c r="EU12" s="28">
        <f>[1]слюс!FJ48</f>
        <v>0.51400000000000001</v>
      </c>
      <c r="EV12" s="28">
        <f>[1]слюс!FK48</f>
        <v>0.51400000000000001</v>
      </c>
      <c r="EW12" s="31">
        <f>[1]слюс!FL48</f>
        <v>0.51400000000000001</v>
      </c>
      <c r="EX12" s="28">
        <f>[1]слюс!FM48</f>
        <v>0.51400000000000001</v>
      </c>
      <c r="EY12" s="28">
        <f>[1]слюс!FN48</f>
        <v>0.51400000000000001</v>
      </c>
      <c r="EZ12" s="28">
        <f>[1]слюс!FO48</f>
        <v>0.51400000000000001</v>
      </c>
      <c r="FA12" s="28">
        <f>[1]слюс!FP48</f>
        <v>0.51400000000000001</v>
      </c>
      <c r="FB12" s="28">
        <f>[1]слюс!FQ48</f>
        <v>0.51400000000000001</v>
      </c>
      <c r="FC12" s="26">
        <f>[1]слюс!FS48</f>
        <v>0</v>
      </c>
      <c r="FD12" s="26">
        <f>[1]слюс!FT48</f>
        <v>0.51400000000000001</v>
      </c>
      <c r="FE12" s="26">
        <v>0</v>
      </c>
      <c r="FF12" s="25" t="s">
        <v>155</v>
      </c>
      <c r="FG12" s="26">
        <f>[1]слюс!FV48</f>
        <v>0.45700000000000002</v>
      </c>
      <c r="FH12" s="26">
        <f>[1]слюс!FW48</f>
        <v>0.45700000000000002</v>
      </c>
      <c r="FI12" s="26">
        <v>0</v>
      </c>
      <c r="FJ12" s="26">
        <f>[1]слюс!FY48</f>
        <v>0.45700000000000002</v>
      </c>
      <c r="FK12" s="26">
        <f t="shared" si="0"/>
        <v>0.45700000000000002</v>
      </c>
    </row>
    <row r="13" spans="1:369" s="30" customFormat="1" ht="42" customHeight="1">
      <c r="A13" s="24">
        <v>8</v>
      </c>
      <c r="B13" s="25" t="s">
        <v>156</v>
      </c>
      <c r="C13" s="26">
        <f>[1]слюс!G71</f>
        <v>0.17100000000000001</v>
      </c>
      <c r="D13" s="19">
        <f>[1]слюс!CJ71</f>
        <v>0.17100000000000001</v>
      </c>
      <c r="E13" s="20">
        <f>[1]слюс!H71</f>
        <v>0.17100000000000001</v>
      </c>
      <c r="F13" s="28">
        <f>[1]слюс!I71</f>
        <v>0.17100000000000001</v>
      </c>
      <c r="G13" s="28">
        <f>[1]слюс!J71</f>
        <v>0.17100000000000001</v>
      </c>
      <c r="H13" s="28">
        <f>[1]слюс!K71</f>
        <v>0.17100000000000001</v>
      </c>
      <c r="I13" s="28">
        <f>[1]слюс!L71</f>
        <v>0.17100000000000001</v>
      </c>
      <c r="J13" s="28">
        <f>[1]слюс!M71</f>
        <v>0.17100000000000001</v>
      </c>
      <c r="K13" s="28">
        <f>[1]слюс!N71</f>
        <v>0.17100000000000001</v>
      </c>
      <c r="L13" s="28">
        <f>[1]слюс!O71</f>
        <v>0.17100000000000001</v>
      </c>
      <c r="M13" s="28">
        <f>[1]слюс!P71</f>
        <v>0.17100000000000001</v>
      </c>
      <c r="N13" s="28">
        <f>[1]слюс!Q71</f>
        <v>0.17100000000000001</v>
      </c>
      <c r="O13" s="28">
        <f>[1]слюс!R71</f>
        <v>0.17100000000000001</v>
      </c>
      <c r="P13" s="28">
        <f>[1]слюс!S71</f>
        <v>0.17100000000000001</v>
      </c>
      <c r="Q13" s="28">
        <f>[1]слюс!T71</f>
        <v>0.17100000000000001</v>
      </c>
      <c r="R13" s="28">
        <f>[1]слюс!U71</f>
        <v>0.17100000000000001</v>
      </c>
      <c r="S13" s="28">
        <f>[1]слюс!V71</f>
        <v>0.17100000000000001</v>
      </c>
      <c r="T13" s="28">
        <f>[1]слюс!W71</f>
        <v>0.17100000000000001</v>
      </c>
      <c r="U13" s="28">
        <f>[1]слюс!X71</f>
        <v>0.17100000000000001</v>
      </c>
      <c r="V13" s="28">
        <f>[1]слюс!Y71</f>
        <v>0.17100000000000001</v>
      </c>
      <c r="W13" s="28">
        <f>[1]слюс!Z71</f>
        <v>0.17100000000000001</v>
      </c>
      <c r="X13" s="28">
        <f>[1]слюс!AA71</f>
        <v>0.17100000000000001</v>
      </c>
      <c r="Y13" s="28">
        <f>[1]слюс!AB71</f>
        <v>0.17100000000000001</v>
      </c>
      <c r="Z13" s="28">
        <f>[1]слюс!AC71</f>
        <v>0.17100000000000001</v>
      </c>
      <c r="AA13" s="28">
        <f>[1]слюс!AD71</f>
        <v>0.17100000000000001</v>
      </c>
      <c r="AB13" s="28">
        <f>[1]слюс!AE71</f>
        <v>0.17100000000000001</v>
      </c>
      <c r="AC13" s="28">
        <f>[1]слюс!AF71</f>
        <v>0.17100000000000001</v>
      </c>
      <c r="AD13" s="28">
        <f>[1]слюс!AG71</f>
        <v>0.17100000000000001</v>
      </c>
      <c r="AE13" s="28">
        <f>[1]слюс!AH71</f>
        <v>0.17100000000000001</v>
      </c>
      <c r="AF13" s="28">
        <f>[1]слюс!AI71</f>
        <v>0.17100000000000001</v>
      </c>
      <c r="AG13" s="28">
        <f>[1]слюс!AJ71</f>
        <v>0.17100000000000001</v>
      </c>
      <c r="AH13" s="28">
        <f>[1]слюс!AK71</f>
        <v>0.17100000000000001</v>
      </c>
      <c r="AI13" s="28">
        <f>[1]слюс!AL71</f>
        <v>0.17100000000000001</v>
      </c>
      <c r="AJ13" s="28">
        <f>[1]слюс!AS71</f>
        <v>0.17100000000000001</v>
      </c>
      <c r="AK13" s="28">
        <f>[1]слюс!AT71</f>
        <v>0.17100000000000001</v>
      </c>
      <c r="AL13" s="28">
        <f>[1]слюс!AU71</f>
        <v>0.17100000000000001</v>
      </c>
      <c r="AM13" s="28">
        <f>[1]слюс!AV71</f>
        <v>0.17100000000000001</v>
      </c>
      <c r="AN13" s="28">
        <f>[1]слюс!AW71</f>
        <v>0.17100000000000001</v>
      </c>
      <c r="AO13" s="28">
        <f>[1]слюс!AX71</f>
        <v>0.17100000000000001</v>
      </c>
      <c r="AP13" s="28">
        <f>[1]слюс!AY71</f>
        <v>0.17100000000000001</v>
      </c>
      <c r="AQ13" s="28">
        <f>[1]слюс!AZ71</f>
        <v>0.17100000000000001</v>
      </c>
      <c r="AR13" s="28">
        <f>[1]слюс!BA71</f>
        <v>0.17100000000000001</v>
      </c>
      <c r="AS13" s="28">
        <f>[1]слюс!BB71</f>
        <v>0.17100000000000001</v>
      </c>
      <c r="AT13" s="28">
        <f>[1]слюс!BC71</f>
        <v>0.17100000000000001</v>
      </c>
      <c r="AU13" s="28">
        <f>[1]слюс!BD71</f>
        <v>0.17100000000000001</v>
      </c>
      <c r="AV13" s="28">
        <f>[1]слюс!BE71</f>
        <v>0.17100000000000001</v>
      </c>
      <c r="AW13" s="28">
        <f>[1]слюс!BF71</f>
        <v>0.17100000000000001</v>
      </c>
      <c r="AX13" s="28">
        <f>[1]слюс!BG71</f>
        <v>0.17100000000000001</v>
      </c>
      <c r="AY13" s="28">
        <f>[1]слюс!BH71</f>
        <v>0.17100000000000001</v>
      </c>
      <c r="AZ13" s="28">
        <f>[1]слюс!BI71</f>
        <v>0.17100000000000001</v>
      </c>
      <c r="BA13" s="28">
        <f>[1]слюс!BJ71</f>
        <v>0.17100000000000001</v>
      </c>
      <c r="BB13" s="28">
        <f>[1]слюс!BK71</f>
        <v>0.17100000000000001</v>
      </c>
      <c r="BC13" s="28">
        <f>[1]слюс!BL71</f>
        <v>0.17100000000000001</v>
      </c>
      <c r="BD13" s="28">
        <f>[1]слюс!BM71</f>
        <v>0.17100000000000001</v>
      </c>
      <c r="BE13" s="28">
        <f>[1]слюс!BP71</f>
        <v>0.17100000000000001</v>
      </c>
      <c r="BF13" s="28">
        <f>[1]слюс!BQ71</f>
        <v>0.17100000000000001</v>
      </c>
      <c r="BG13" s="28">
        <f>[1]слюс!BR71</f>
        <v>0.17100000000000001</v>
      </c>
      <c r="BH13" s="28">
        <f>[1]слюс!BS71</f>
        <v>0.17100000000000001</v>
      </c>
      <c r="BI13" s="28">
        <f>[1]слюс!BT71</f>
        <v>0.17100000000000001</v>
      </c>
      <c r="BJ13" s="28">
        <f>[1]слюс!BU71</f>
        <v>0.17100000000000001</v>
      </c>
      <c r="BK13" s="28">
        <f>[1]слюс!BV71</f>
        <v>0.17100000000000001</v>
      </c>
      <c r="BL13" s="28">
        <f>[1]слюс!BW71</f>
        <v>0.17100000000000001</v>
      </c>
      <c r="BM13" s="28">
        <f>[1]слюс!BX71</f>
        <v>0.17100000000000001</v>
      </c>
      <c r="BN13" s="28">
        <f>[1]слюс!BY71</f>
        <v>0.17100000000000001</v>
      </c>
      <c r="BO13" s="28">
        <f>[1]слюс!BZ71</f>
        <v>0.17100000000000001</v>
      </c>
      <c r="BP13" s="28">
        <f>[1]слюс!CA71</f>
        <v>0.17100000000000001</v>
      </c>
      <c r="BQ13" s="28">
        <f>[1]слюс!CB71</f>
        <v>0.17100000000000001</v>
      </c>
      <c r="BR13" s="28">
        <f>[1]слюс!CC71</f>
        <v>0.17100000000000001</v>
      </c>
      <c r="BS13" s="28">
        <f>[1]слюс!CD71</f>
        <v>0.17100000000000001</v>
      </c>
      <c r="BT13" s="28">
        <f>[1]слюс!CE71</f>
        <v>0.17100000000000001</v>
      </c>
      <c r="BU13" s="28">
        <f>[1]слюс!CF71</f>
        <v>0.17100000000000001</v>
      </c>
      <c r="BV13" s="28">
        <f>[1]слюс!CG71</f>
        <v>0.17100000000000001</v>
      </c>
      <c r="BW13" s="28">
        <f>[1]слюс!CH71</f>
        <v>0.17100000000000001</v>
      </c>
      <c r="BX13" s="28">
        <f>[1]слюс!CI71</f>
        <v>0.17100000000000001</v>
      </c>
      <c r="BY13" s="26">
        <f>[1]слюс!CQ71</f>
        <v>0.153</v>
      </c>
      <c r="BZ13" s="28">
        <f>[1]слюс!CK71</f>
        <v>0.153</v>
      </c>
      <c r="CA13" s="28">
        <f>[1]слюс!CO71</f>
        <v>0.153</v>
      </c>
      <c r="CB13" s="28">
        <f>[1]слюс!CP71</f>
        <v>0.153</v>
      </c>
      <c r="CC13" s="25" t="s">
        <v>156</v>
      </c>
      <c r="CD13" s="19">
        <f>[1]слюс!CY71</f>
        <v>0.17100000000000001</v>
      </c>
      <c r="CE13" s="28">
        <f>[1]слюс!CS71</f>
        <v>0.17100000000000001</v>
      </c>
      <c r="CF13" s="28">
        <f>[1]слюс!CT71</f>
        <v>0.17100000000000001</v>
      </c>
      <c r="CG13" s="28">
        <f>[1]слюс!CU71</f>
        <v>0.17100000000000001</v>
      </c>
      <c r="CH13" s="28">
        <f>[1]слюс!CV71</f>
        <v>0.17100000000000001</v>
      </c>
      <c r="CI13" s="28">
        <f>[1]слюс!CW71</f>
        <v>0.17100000000000001</v>
      </c>
      <c r="CJ13" s="28">
        <f>[1]слюс!CX71</f>
        <v>0.17100000000000001</v>
      </c>
      <c r="CK13" s="26">
        <f>[1]слюс!DU71</f>
        <v>0.17100000000000001</v>
      </c>
      <c r="CL13" s="28">
        <f>[1]слюс!CZ71</f>
        <v>0.17100000000000001</v>
      </c>
      <c r="CM13" s="28">
        <f>[1]слюс!DA71</f>
        <v>0.17100000000000001</v>
      </c>
      <c r="CN13" s="28">
        <f>[1]слюс!DB71</f>
        <v>0.17100000000000001</v>
      </c>
      <c r="CO13" s="28">
        <f>[1]слюс!DC71</f>
        <v>0.17100000000000001</v>
      </c>
      <c r="CP13" s="28">
        <f>[1]слюс!DD71</f>
        <v>0.17100000000000001</v>
      </c>
      <c r="CQ13" s="28">
        <f>[1]слюс!DE71</f>
        <v>0.17100000000000001</v>
      </c>
      <c r="CR13" s="28">
        <f>[1]слюс!DF71</f>
        <v>0.17100000000000001</v>
      </c>
      <c r="CS13" s="28">
        <f>[1]слюс!DG71</f>
        <v>0.17100000000000001</v>
      </c>
      <c r="CT13" s="28">
        <f>[1]слюс!DH71</f>
        <v>0.17100000000000001</v>
      </c>
      <c r="CU13" s="28">
        <f>[1]слюс!DI71</f>
        <v>0.17100000000000001</v>
      </c>
      <c r="CV13" s="28">
        <f>[1]слюс!DJ71</f>
        <v>0.17100000000000001</v>
      </c>
      <c r="CW13" s="28">
        <f>[1]слюс!DK71</f>
        <v>0.17100000000000001</v>
      </c>
      <c r="CX13" s="28">
        <f>[1]слюс!DL71</f>
        <v>0.17100000000000001</v>
      </c>
      <c r="CY13" s="28">
        <f>[1]слюс!DM71</f>
        <v>0.17100000000000001</v>
      </c>
      <c r="CZ13" s="28">
        <f>[1]слюс!DN71</f>
        <v>0.17100000000000001</v>
      </c>
      <c r="DA13" s="28">
        <f>[1]слюс!DO71</f>
        <v>0.17100000000000001</v>
      </c>
      <c r="DB13" s="28">
        <f>[1]слюс!DP71</f>
        <v>0.17100000000000001</v>
      </c>
      <c r="DC13" s="28">
        <f>[1]слюс!DQ71</f>
        <v>0.17100000000000001</v>
      </c>
      <c r="DD13" s="28">
        <f>[1]слюс!DR71</f>
        <v>0.17100000000000001</v>
      </c>
      <c r="DE13" s="28">
        <f>[1]слюс!DS71</f>
        <v>0.17100000000000001</v>
      </c>
      <c r="DF13" s="19">
        <f>[1]слюс!ER71</f>
        <v>0</v>
      </c>
      <c r="DG13" s="31">
        <f>[1]слюс!DV71</f>
        <v>0</v>
      </c>
      <c r="DH13" s="28">
        <f>[1]слюс!DW71</f>
        <v>0</v>
      </c>
      <c r="DI13" s="28">
        <f>[1]слюс!DX71</f>
        <v>0</v>
      </c>
      <c r="DJ13" s="28">
        <f>[1]слюс!DY71</f>
        <v>0</v>
      </c>
      <c r="DK13" s="28">
        <f>[1]слюс!DZ71</f>
        <v>0</v>
      </c>
      <c r="DL13" s="28">
        <f>[1]слюс!EA71</f>
        <v>0</v>
      </c>
      <c r="DM13" s="28">
        <f>[1]слюс!EB71</f>
        <v>0</v>
      </c>
      <c r="DN13" s="28">
        <f>[1]слюс!EC71</f>
        <v>0</v>
      </c>
      <c r="DO13" s="28">
        <f>[1]слюс!ED71</f>
        <v>0</v>
      </c>
      <c r="DP13" s="28">
        <f>[1]слюс!EE71</f>
        <v>0</v>
      </c>
      <c r="DQ13" s="28">
        <f>[1]слюс!EF71</f>
        <v>0</v>
      </c>
      <c r="DR13" s="28">
        <f>[1]слюс!EG71</f>
        <v>0</v>
      </c>
      <c r="DS13" s="28">
        <f>[1]слюс!EH71</f>
        <v>0</v>
      </c>
      <c r="DT13" s="28">
        <f>[1]слюс!EI71</f>
        <v>0</v>
      </c>
      <c r="DU13" s="28">
        <f>[1]слюс!EJ71</f>
        <v>0</v>
      </c>
      <c r="DV13" s="28">
        <f>[1]слюс!EK71</f>
        <v>0</v>
      </c>
      <c r="DW13" s="28">
        <f>[1]слюс!EL71</f>
        <v>0</v>
      </c>
      <c r="DX13" s="28">
        <f>[1]слюс!EM71</f>
        <v>0</v>
      </c>
      <c r="DY13" s="28">
        <f>[1]слюс!EN71</f>
        <v>0</v>
      </c>
      <c r="DZ13" s="28">
        <f>[1]слюс!EO71</f>
        <v>0</v>
      </c>
      <c r="EA13" s="28">
        <f>[1]слюс!EP71</f>
        <v>0</v>
      </c>
      <c r="EB13" s="28">
        <f>[1]слюс!EQ71</f>
        <v>0</v>
      </c>
      <c r="EC13" s="26">
        <f>[1]слюс!FB71</f>
        <v>0</v>
      </c>
      <c r="ED13" s="28">
        <f>[1]слюс!ES71</f>
        <v>0</v>
      </c>
      <c r="EE13" s="28">
        <f>[1]слюс!ET71</f>
        <v>0</v>
      </c>
      <c r="EF13" s="28">
        <f>[1]слюс!EU71</f>
        <v>0</v>
      </c>
      <c r="EG13" s="28">
        <f>[1]слюс!EV71</f>
        <v>0</v>
      </c>
      <c r="EH13" s="28">
        <f>[1]слюс!EW71</f>
        <v>0</v>
      </c>
      <c r="EI13" s="28">
        <f>[1]слюс!EX71</f>
        <v>0</v>
      </c>
      <c r="EJ13" s="28">
        <f>[1]слюс!EY71</f>
        <v>0</v>
      </c>
      <c r="EK13" s="28">
        <f>[1]слюс!EZ71</f>
        <v>0</v>
      </c>
      <c r="EL13" s="28">
        <f>[1]слюс!FA71</f>
        <v>0</v>
      </c>
      <c r="EM13" s="26">
        <f>[1]слюс!FH71</f>
        <v>0</v>
      </c>
      <c r="EN13" s="28">
        <f>[1]слюс!FC71</f>
        <v>0</v>
      </c>
      <c r="EO13" s="28">
        <f>[1]слюс!FD71</f>
        <v>0</v>
      </c>
      <c r="EP13" s="28">
        <f>[1]слюс!FE71</f>
        <v>0</v>
      </c>
      <c r="EQ13" s="28">
        <f>[1]слюс!FF71</f>
        <v>0</v>
      </c>
      <c r="ER13" s="28">
        <f>[1]слюс!FG71</f>
        <v>0</v>
      </c>
      <c r="ES13" s="19">
        <f>[1]слюс!FR71</f>
        <v>0</v>
      </c>
      <c r="ET13" s="28">
        <f>[1]слюс!FI71</f>
        <v>0</v>
      </c>
      <c r="EU13" s="28">
        <f>[1]слюс!FJ71</f>
        <v>0</v>
      </c>
      <c r="EV13" s="28">
        <f>[1]слюс!FK71</f>
        <v>0</v>
      </c>
      <c r="EW13" s="28">
        <f>[1]слюс!FL71</f>
        <v>0</v>
      </c>
      <c r="EX13" s="28">
        <f>[1]слюс!FM71</f>
        <v>0</v>
      </c>
      <c r="EY13" s="28">
        <f>[1]слюс!FN71</f>
        <v>0</v>
      </c>
      <c r="EZ13" s="28">
        <f>[1]слюс!FO71</f>
        <v>0</v>
      </c>
      <c r="FA13" s="28">
        <f>[1]слюс!FP71</f>
        <v>0</v>
      </c>
      <c r="FB13" s="28">
        <f>[1]слюс!FQ71</f>
        <v>0</v>
      </c>
      <c r="FC13" s="26">
        <f>[1]слюс!FS71</f>
        <v>0</v>
      </c>
      <c r="FD13" s="26">
        <f>[1]слюс!FT71</f>
        <v>0</v>
      </c>
      <c r="FE13" s="26">
        <v>0</v>
      </c>
      <c r="FF13" s="25" t="s">
        <v>157</v>
      </c>
      <c r="FG13" s="26">
        <f>[1]слюс!FV71</f>
        <v>0.153</v>
      </c>
      <c r="FH13" s="26">
        <f>[1]слюс!FW71</f>
        <v>0.153</v>
      </c>
      <c r="FI13" s="26">
        <v>0</v>
      </c>
      <c r="FJ13" s="26">
        <f>[1]слюс!FY71</f>
        <v>0.153</v>
      </c>
      <c r="FK13" s="26">
        <f t="shared" si="0"/>
        <v>0.153</v>
      </c>
    </row>
    <row r="14" spans="1:369" s="30" customFormat="1" ht="15" customHeight="1">
      <c r="A14" s="24">
        <v>9</v>
      </c>
      <c r="B14" s="25" t="s">
        <v>158</v>
      </c>
      <c r="C14" s="26">
        <f>[1]см!F36</f>
        <v>4.4423677245817507E-2</v>
      </c>
      <c r="D14" s="19">
        <f>[1]см!CI36</f>
        <v>4.5999999999999999E-2</v>
      </c>
      <c r="E14" s="28">
        <f>[1]см!G36</f>
        <v>5.2999999999999999E-2</v>
      </c>
      <c r="F14" s="28">
        <f>[1]см!H36</f>
        <v>4.3999999999999997E-2</v>
      </c>
      <c r="G14" s="28">
        <f>[1]см!I36</f>
        <v>4.8000000000000001E-2</v>
      </c>
      <c r="H14" s="28">
        <f>[1]см!J36</f>
        <v>0.04</v>
      </c>
      <c r="I14" s="28">
        <f>[1]см!K36</f>
        <v>4.9000000000000002E-2</v>
      </c>
      <c r="J14" s="28">
        <f>[1]см!L36</f>
        <v>0.04</v>
      </c>
      <c r="K14" s="28">
        <f>[1]см!M36</f>
        <v>3.5000000000000003E-2</v>
      </c>
      <c r="L14" s="28">
        <f>[1]см!N36</f>
        <v>5.8000000000000003E-2</v>
      </c>
      <c r="M14" s="28">
        <f>[1]см!O36</f>
        <v>0.05</v>
      </c>
      <c r="N14" s="28">
        <f>[1]см!P36</f>
        <v>5.1999999999999998E-2</v>
      </c>
      <c r="O14" s="28">
        <f>[1]см!Q36</f>
        <v>4.9000000000000002E-2</v>
      </c>
      <c r="P14" s="28">
        <f>[1]см!R36</f>
        <v>0.05</v>
      </c>
      <c r="Q14" s="28">
        <f>[1]см!S36</f>
        <v>4.5999999999999999E-2</v>
      </c>
      <c r="R14" s="28">
        <f>[1]см!T36</f>
        <v>4.0000000000000001E-3</v>
      </c>
      <c r="S14" s="31">
        <f>[1]см!U36</f>
        <v>0.04</v>
      </c>
      <c r="T14" s="31">
        <f>[1]см!V36</f>
        <v>5.1999999999999998E-2</v>
      </c>
      <c r="U14" s="31">
        <f>[1]см!W36</f>
        <v>2.9000000000000001E-2</v>
      </c>
      <c r="V14" s="28">
        <f>[1]см!X36</f>
        <v>4.4999999999999998E-2</v>
      </c>
      <c r="W14" s="28">
        <f>[1]см!Y36</f>
        <v>0.05</v>
      </c>
      <c r="X14" s="28">
        <f>[1]см!Z36</f>
        <v>0.05</v>
      </c>
      <c r="Y14" s="28">
        <f>[1]см!AA36</f>
        <v>4.4999999999999998E-2</v>
      </c>
      <c r="Z14" s="28">
        <f>[1]см!AB36</f>
        <v>0.05</v>
      </c>
      <c r="AA14" s="28">
        <f>[1]см!AC36</f>
        <v>4.7E-2</v>
      </c>
      <c r="AB14" s="28">
        <f>[1]см!AD36</f>
        <v>3.5999999999999997E-2</v>
      </c>
      <c r="AC14" s="28">
        <f>[1]см!AE36</f>
        <v>4.2999999999999997E-2</v>
      </c>
      <c r="AD14" s="28">
        <f>[1]см!AF36</f>
        <v>4.2999999999999997E-2</v>
      </c>
      <c r="AE14" s="28">
        <f>[1]см!AG36</f>
        <v>4.9000000000000002E-2</v>
      </c>
      <c r="AF14" s="28">
        <f>[1]см!AH36</f>
        <v>5.2999999999999999E-2</v>
      </c>
      <c r="AG14" s="28">
        <f>[1]см!AI36</f>
        <v>5.0999999999999997E-2</v>
      </c>
      <c r="AH14" s="28">
        <f>[1]см!AJ36</f>
        <v>4.4999999999999998E-2</v>
      </c>
      <c r="AI14" s="28">
        <f>[1]см!AK36</f>
        <v>4.4999999999999998E-2</v>
      </c>
      <c r="AJ14" s="28">
        <f>[1]см!AR36</f>
        <v>5.2999999999999999E-2</v>
      </c>
      <c r="AK14" s="28">
        <f>[1]см!AS36</f>
        <v>0.04</v>
      </c>
      <c r="AL14" s="28">
        <f>[1]см!AT36</f>
        <v>3.9E-2</v>
      </c>
      <c r="AM14" s="28">
        <f>[1]см!AU36</f>
        <v>4.7E-2</v>
      </c>
      <c r="AN14" s="28">
        <f>[1]см!AV36</f>
        <v>3.9E-2</v>
      </c>
      <c r="AO14" s="28">
        <f>[1]см!AW36</f>
        <v>3.7999999999999999E-2</v>
      </c>
      <c r="AP14" s="28">
        <f>[1]см!AX36</f>
        <v>3.9E-2</v>
      </c>
      <c r="AQ14" s="28">
        <f>[1]см!AY36</f>
        <v>4.2000000000000003E-2</v>
      </c>
      <c r="AR14" s="28">
        <f>[1]см!AZ36</f>
        <v>5.5E-2</v>
      </c>
      <c r="AS14" s="28">
        <f>[1]см!BA36</f>
        <v>3.6999999999999998E-2</v>
      </c>
      <c r="AT14" s="28">
        <f>[1]см!BB36</f>
        <v>4.4999999999999998E-2</v>
      </c>
      <c r="AU14" s="28">
        <f>[1]см!BC36</f>
        <v>0.04</v>
      </c>
      <c r="AV14" s="28">
        <f>[1]см!BD36</f>
        <v>4.7E-2</v>
      </c>
      <c r="AW14" s="28">
        <f>[1]см!BE36</f>
        <v>0.04</v>
      </c>
      <c r="AX14" s="28">
        <f>[1]см!BF36</f>
        <v>5.2999999999999999E-2</v>
      </c>
      <c r="AY14" s="28">
        <f>[1]см!BG36</f>
        <v>5.1999999999999998E-2</v>
      </c>
      <c r="AZ14" s="28">
        <f>[1]см!BH36</f>
        <v>4.8000000000000001E-2</v>
      </c>
      <c r="BA14" s="28">
        <f>[1]см!BI36</f>
        <v>4.9000000000000002E-2</v>
      </c>
      <c r="BB14" s="28">
        <f>[1]см!BJ36</f>
        <v>3.6999999999999998E-2</v>
      </c>
      <c r="BC14" s="28">
        <f>[1]см!BK36</f>
        <v>3.3000000000000002E-2</v>
      </c>
      <c r="BD14" s="28">
        <f>[1]см!BL36</f>
        <v>3.6999999999999998E-2</v>
      </c>
      <c r="BE14" s="28">
        <f>[1]см!BO36</f>
        <v>4.2999999999999997E-2</v>
      </c>
      <c r="BF14" s="28">
        <f>[1]см!BP36</f>
        <v>4.8000000000000001E-2</v>
      </c>
      <c r="BG14" s="28">
        <f>[1]см!BQ36</f>
        <v>9.0999999999999998E-2</v>
      </c>
      <c r="BH14" s="28">
        <f>[1]см!BR36</f>
        <v>4.9000000000000002E-2</v>
      </c>
      <c r="BI14" s="28">
        <f>[1]см!BS36</f>
        <v>5.1999999999999998E-2</v>
      </c>
      <c r="BJ14" s="28">
        <f>[1]см!BT36</f>
        <v>3.7999999999999999E-2</v>
      </c>
      <c r="BK14" s="28">
        <f>[1]см!BU36</f>
        <v>5.0999999999999997E-2</v>
      </c>
      <c r="BL14" s="28">
        <f>[1]см!BV36</f>
        <v>4.5999999999999999E-2</v>
      </c>
      <c r="BM14" s="28">
        <f>[1]см!BW36</f>
        <v>3.9E-2</v>
      </c>
      <c r="BN14" s="28">
        <f>[1]см!BX36</f>
        <v>4.2000000000000003E-2</v>
      </c>
      <c r="BO14" s="28">
        <f>[1]см!BY36</f>
        <v>4.5999999999999999E-2</v>
      </c>
      <c r="BP14" s="28">
        <f>[1]см!BZ36</f>
        <v>4.4999999999999998E-2</v>
      </c>
      <c r="BQ14" s="28">
        <f>[1]см!CA36</f>
        <v>3.2000000000000001E-2</v>
      </c>
      <c r="BR14" s="28">
        <f>[1]см!CB36</f>
        <v>6.9000000000000006E-2</v>
      </c>
      <c r="BS14" s="28">
        <f>[1]см!CC36</f>
        <v>4.4999999999999998E-2</v>
      </c>
      <c r="BT14" s="28">
        <f>[1]см!CD36</f>
        <v>4.7E-2</v>
      </c>
      <c r="BU14" s="28">
        <f>[1]см!CE36</f>
        <v>4.7E-2</v>
      </c>
      <c r="BV14" s="28">
        <f>[1]см!CF36</f>
        <v>4.4999999999999998E-2</v>
      </c>
      <c r="BW14" s="28">
        <f>[1]см!CG36</f>
        <v>3.6999999999999998E-2</v>
      </c>
      <c r="BX14" s="28">
        <f>[1]см!CH36</f>
        <v>4.9000000000000002E-2</v>
      </c>
      <c r="BY14" s="26">
        <f>[1]см!CP36</f>
        <v>3.6999999999999998E-2</v>
      </c>
      <c r="BZ14" s="28">
        <f>[1]см!CJ36</f>
        <v>3.5999999999999997E-2</v>
      </c>
      <c r="CA14" s="28">
        <f>[1]см!CN36</f>
        <v>3.5999999999999997E-2</v>
      </c>
      <c r="CB14" s="28">
        <f>[1]см!CO36</f>
        <v>3.6999999999999998E-2</v>
      </c>
      <c r="CC14" s="25" t="s">
        <v>158</v>
      </c>
      <c r="CD14" s="35">
        <f>[1]см!CX36</f>
        <v>6.9000000000000006E-2</v>
      </c>
      <c r="CE14" s="28">
        <f>[1]см!CR36</f>
        <v>6.5000000000000002E-2</v>
      </c>
      <c r="CF14" s="28">
        <f>[1]см!CS36</f>
        <v>6.7000000000000004E-2</v>
      </c>
      <c r="CG14" s="28">
        <f>[1]см!CT36</f>
        <v>6.8000000000000005E-2</v>
      </c>
      <c r="CH14" s="28">
        <f>[1]см!CU36</f>
        <v>8.7999999999999995E-2</v>
      </c>
      <c r="CI14" s="28">
        <f>[1]см!CV36</f>
        <v>3.9E-2</v>
      </c>
      <c r="CJ14" s="28">
        <f>[1]см!CW36</f>
        <v>9.2999999999999999E-2</v>
      </c>
      <c r="CK14" s="36">
        <f>[1]см!DT36</f>
        <v>6.4000000000000001E-2</v>
      </c>
      <c r="CL14" s="28">
        <f>[1]см!CY36</f>
        <v>8.1000000000000003E-2</v>
      </c>
      <c r="CM14" s="28">
        <f>[1]см!CZ36</f>
        <v>8.6999999999999994E-2</v>
      </c>
      <c r="CN14" s="28">
        <f>[1]см!DA36</f>
        <v>5.0999999999999997E-2</v>
      </c>
      <c r="CO14" s="28">
        <f>[1]см!DB36</f>
        <v>1.5E-3</v>
      </c>
      <c r="CP14" s="28">
        <f>[1]см!DC36</f>
        <v>6.4000000000000001E-2</v>
      </c>
      <c r="CQ14" s="28">
        <f>[1]см!DD36</f>
        <v>1.1999999999999999E-3</v>
      </c>
      <c r="CR14" s="28">
        <f>[1]см!DE36</f>
        <v>7.3999999999999996E-2</v>
      </c>
      <c r="CS14" s="28">
        <f>[1]см!DF36</f>
        <v>7.4999999999999997E-2</v>
      </c>
      <c r="CT14" s="28">
        <f>[1]см!DG36</f>
        <v>2.0999999999999999E-3</v>
      </c>
      <c r="CU14" s="28">
        <f>[1]см!DH36</f>
        <v>8.4000000000000005E-2</v>
      </c>
      <c r="CV14" s="28">
        <f>[1]см!DI36</f>
        <v>9.4E-2</v>
      </c>
      <c r="CW14" s="28">
        <f>[1]см!DJ36</f>
        <v>7.0999999999999994E-2</v>
      </c>
      <c r="CX14" s="28">
        <f>[1]см!DK36</f>
        <v>5.3999999999999999E-2</v>
      </c>
      <c r="CY14" s="28">
        <f>[1]см!DL36</f>
        <v>5.0999999999999997E-2</v>
      </c>
      <c r="CZ14" s="28">
        <f>[1]см!DM36</f>
        <v>6.7000000000000004E-2</v>
      </c>
      <c r="DA14" s="28">
        <f>[1]см!DN36</f>
        <v>9.0999999999999998E-2</v>
      </c>
      <c r="DB14" s="28">
        <f>[1]см!DO36</f>
        <v>6.2E-2</v>
      </c>
      <c r="DC14" s="28">
        <f>[1]см!DP36</f>
        <v>1.8E-3</v>
      </c>
      <c r="DD14" s="28">
        <f>[1]см!DQ36</f>
        <v>0.121</v>
      </c>
      <c r="DE14" s="28">
        <f>[1]см!DR36</f>
        <v>0.09</v>
      </c>
      <c r="DF14" s="35">
        <f>[1]см!EQ36</f>
        <v>1.9E-2</v>
      </c>
      <c r="DG14" s="29">
        <f>[1]см!DU36</f>
        <v>6.6000000000000003E-2</v>
      </c>
      <c r="DH14" s="29">
        <f>[1]см!DV36</f>
        <v>7.1999999999999995E-2</v>
      </c>
      <c r="DI14" s="29">
        <f>[1]см!DW36</f>
        <v>1.6000000000000001E-3</v>
      </c>
      <c r="DJ14" s="29">
        <f>[1]см!DX36</f>
        <v>3.0000000000000001E-3</v>
      </c>
      <c r="DK14" s="29">
        <f>[1]см!DY36</f>
        <v>1.9E-3</v>
      </c>
      <c r="DL14" s="29">
        <f>[1]см!DZ36</f>
        <v>1E-3</v>
      </c>
      <c r="DM14" s="29">
        <f>[1]см!EA36</f>
        <v>1.8E-3</v>
      </c>
      <c r="DN14" s="29">
        <f>[1]см!EA36</f>
        <v>1.8E-3</v>
      </c>
      <c r="DO14" s="29">
        <f>[1]см!EJ36</f>
        <v>6.0000000000000001E-3</v>
      </c>
      <c r="DP14" s="29">
        <f>[1]см!EK36</f>
        <v>5.0000000000000001E-3</v>
      </c>
      <c r="DQ14" s="29">
        <f>[1]см!EE36</f>
        <v>8.5999999999999993E-2</v>
      </c>
      <c r="DR14" s="29">
        <f>[1]см!EF36</f>
        <v>8.0000000000000002E-3</v>
      </c>
      <c r="DS14" s="29">
        <f>[1]см!EG36</f>
        <v>8.0000000000000002E-3</v>
      </c>
      <c r="DT14" s="29">
        <f>[1]см!EH36</f>
        <v>6.0000000000000001E-3</v>
      </c>
      <c r="DU14" s="29">
        <f>[1]см!EI36</f>
        <v>5.0000000000000001E-3</v>
      </c>
      <c r="DV14" s="29">
        <f>[1]см!EB36</f>
        <v>2.8E-3</v>
      </c>
      <c r="DW14" s="29">
        <f>[1]см!EC36</f>
        <v>1.5E-3</v>
      </c>
      <c r="DX14" s="29">
        <f>[1]см!EL36</f>
        <v>8.0000000000000002E-3</v>
      </c>
      <c r="DY14" s="29">
        <f>[1]см!EM36</f>
        <v>8.0000000000000002E-3</v>
      </c>
      <c r="DZ14" s="29">
        <f>[1]см!EN36</f>
        <v>5.0000000000000001E-3</v>
      </c>
      <c r="EA14" s="29">
        <f>[1]см!EO36</f>
        <v>5.0000000000000001E-3</v>
      </c>
      <c r="EB14" s="29">
        <f>[1]см!EP36</f>
        <v>3.0000000000000001E-3</v>
      </c>
      <c r="EC14" s="26">
        <f>[1]см!FA36</f>
        <v>5.0000000000000001E-3</v>
      </c>
      <c r="ED14" s="28">
        <f>[1]см!ER36</f>
        <v>5.0000000000000001E-3</v>
      </c>
      <c r="EE14" s="28">
        <f>[1]см!ES36</f>
        <v>5.0000000000000001E-3</v>
      </c>
      <c r="EF14" s="28">
        <f>[1]см!ET36</f>
        <v>5.0000000000000001E-3</v>
      </c>
      <c r="EG14" s="28">
        <f>[1]см!EU36</f>
        <v>5.0000000000000001E-3</v>
      </c>
      <c r="EH14" s="28">
        <f>[1]см!EV36</f>
        <v>5.0000000000000001E-3</v>
      </c>
      <c r="EI14" s="28">
        <f>[1]см!EW36</f>
        <v>5.0000000000000001E-3</v>
      </c>
      <c r="EJ14" s="28">
        <f>[1]см!EX36</f>
        <v>5.0000000000000001E-3</v>
      </c>
      <c r="EK14" s="28">
        <f>[1]см!EY36</f>
        <v>5.0000000000000001E-3</v>
      </c>
      <c r="EL14" s="28">
        <f>[1]см!EZ36</f>
        <v>7.0000000000000001E-3</v>
      </c>
      <c r="EM14" s="36">
        <f>[1]см!FG36</f>
        <v>0</v>
      </c>
      <c r="EN14" s="29">
        <f>[1]см!FB36</f>
        <v>0</v>
      </c>
      <c r="EO14" s="28">
        <f>[1]см!FC36</f>
        <v>0</v>
      </c>
      <c r="EP14" s="28">
        <f>[1]см!FD36</f>
        <v>0</v>
      </c>
      <c r="EQ14" s="28">
        <f>[1]см!FE36</f>
        <v>0</v>
      </c>
      <c r="ER14" s="28">
        <f>[1]см!FF36</f>
        <v>0</v>
      </c>
      <c r="ES14" s="19">
        <f>[1]см!FQ36</f>
        <v>0</v>
      </c>
      <c r="ET14" s="28">
        <f>[1]см!FH36</f>
        <v>0</v>
      </c>
      <c r="EU14" s="28">
        <f>[1]см!FI36</f>
        <v>0</v>
      </c>
      <c r="EV14" s="28">
        <f>[1]см!FJ36</f>
        <v>0</v>
      </c>
      <c r="EW14" s="28">
        <f>[1]см!FK36</f>
        <v>0</v>
      </c>
      <c r="EX14" s="28">
        <f>[1]см!FL36</f>
        <v>0</v>
      </c>
      <c r="EY14" s="28">
        <f>[1]см!FM36</f>
        <v>0</v>
      </c>
      <c r="EZ14" s="28">
        <f>[1]см!FN36</f>
        <v>0</v>
      </c>
      <c r="FA14" s="28">
        <f>[1]см!FO36</f>
        <v>0</v>
      </c>
      <c r="FB14" s="28">
        <f>[1]см!FP36</f>
        <v>0</v>
      </c>
      <c r="FC14" s="26">
        <f>[1]см!FR36</f>
        <v>0</v>
      </c>
      <c r="FD14" s="26">
        <f>[1]см!FS36</f>
        <v>0</v>
      </c>
      <c r="FE14" s="26">
        <v>0</v>
      </c>
      <c r="FF14" s="25" t="s">
        <v>158</v>
      </c>
      <c r="FG14" s="26">
        <f>[1]см!FU36</f>
        <v>3.4000000000000002E-2</v>
      </c>
      <c r="FH14" s="26">
        <f>[1]см!FV36</f>
        <v>3.9E-2</v>
      </c>
      <c r="FI14" s="34">
        <f>[1]см!FW36</f>
        <v>0.03</v>
      </c>
      <c r="FJ14" s="26">
        <f>[1]см!FX36</f>
        <v>0.03</v>
      </c>
      <c r="FK14" s="26">
        <f t="shared" si="0"/>
        <v>0.03</v>
      </c>
    </row>
    <row r="15" spans="1:369" s="30" customFormat="1" ht="15.6" customHeight="1">
      <c r="A15" s="24">
        <v>10</v>
      </c>
      <c r="B15" s="25" t="s">
        <v>159</v>
      </c>
      <c r="C15" s="26">
        <f>[1]см!F45</f>
        <v>3.9519303277879246E-2</v>
      </c>
      <c r="D15" s="19">
        <f>[1]см!CI45</f>
        <v>4.1000000000000002E-2</v>
      </c>
      <c r="E15" s="28">
        <f>[1]см!G45</f>
        <v>4.8000000000000001E-2</v>
      </c>
      <c r="F15" s="28">
        <f>[1]см!H45</f>
        <v>3.9E-2</v>
      </c>
      <c r="G15" s="28">
        <f>[1]см!I45</f>
        <v>4.2999999999999997E-2</v>
      </c>
      <c r="H15" s="28">
        <f>[1]см!J45</f>
        <v>3.5999999999999997E-2</v>
      </c>
      <c r="I15" s="28">
        <f>[1]см!K45</f>
        <v>4.3999999999999997E-2</v>
      </c>
      <c r="J15" s="28">
        <f>[1]см!L45</f>
        <v>3.5999999999999997E-2</v>
      </c>
      <c r="K15" s="28">
        <f>[1]см!M45</f>
        <v>3.1E-2</v>
      </c>
      <c r="L15" s="28">
        <f>[1]см!N45</f>
        <v>5.1999999999999998E-2</v>
      </c>
      <c r="M15" s="28">
        <f>[1]см!O45</f>
        <v>4.4999999999999998E-2</v>
      </c>
      <c r="N15" s="28">
        <f>[1]см!P45</f>
        <v>4.5999999999999999E-2</v>
      </c>
      <c r="O15" s="28">
        <f>[1]см!Q45</f>
        <v>4.2999999999999997E-2</v>
      </c>
      <c r="P15" s="28">
        <f>[1]см!R45</f>
        <v>4.3999999999999997E-2</v>
      </c>
      <c r="Q15" s="28">
        <f>[1]см!S45</f>
        <v>4.1000000000000002E-2</v>
      </c>
      <c r="R15" s="28">
        <f>[1]см!T45</f>
        <v>3.0000000000000001E-3</v>
      </c>
      <c r="S15" s="31">
        <f>[1]см!U45</f>
        <v>3.5999999999999997E-2</v>
      </c>
      <c r="T15" s="31">
        <f>[1]см!V45</f>
        <v>4.5999999999999999E-2</v>
      </c>
      <c r="U15" s="31">
        <f>[1]см!W45</f>
        <v>2.5999999999999999E-2</v>
      </c>
      <c r="V15" s="28">
        <f>[1]см!X45</f>
        <v>0.04</v>
      </c>
      <c r="W15" s="28">
        <f>[1]см!Y45</f>
        <v>4.3999999999999997E-2</v>
      </c>
      <c r="X15" s="28">
        <f>[1]см!Z45</f>
        <v>4.4999999999999998E-2</v>
      </c>
      <c r="Y15" s="28">
        <f>[1]см!AA45</f>
        <v>0.04</v>
      </c>
      <c r="Z15" s="28">
        <f>[1]см!AB45</f>
        <v>4.3999999999999997E-2</v>
      </c>
      <c r="AA15" s="28">
        <f>[1]см!AC45</f>
        <v>4.2000000000000003E-2</v>
      </c>
      <c r="AB15" s="28">
        <f>[1]см!AD45</f>
        <v>3.2000000000000001E-2</v>
      </c>
      <c r="AC15" s="28">
        <f>[1]см!AE45</f>
        <v>3.9E-2</v>
      </c>
      <c r="AD15" s="28">
        <f>[1]см!AF45</f>
        <v>3.7999999999999999E-2</v>
      </c>
      <c r="AE15" s="28">
        <f>[1]см!AG45</f>
        <v>4.3999999999999997E-2</v>
      </c>
      <c r="AF15" s="28">
        <f>[1]см!AH45</f>
        <v>4.7E-2</v>
      </c>
      <c r="AG15" s="28">
        <f>[1]см!AI45</f>
        <v>4.4999999999999998E-2</v>
      </c>
      <c r="AH15" s="28">
        <f>[1]см!AJ45</f>
        <v>0.04</v>
      </c>
      <c r="AI15" s="28">
        <f>[1]см!AK45</f>
        <v>0.04</v>
      </c>
      <c r="AJ15" s="28">
        <f>[1]см!AR45</f>
        <v>4.7E-2</v>
      </c>
      <c r="AK15" s="28">
        <f>[1]см!AS45</f>
        <v>3.5000000000000003E-2</v>
      </c>
      <c r="AL15" s="28">
        <f>[1]см!AT45</f>
        <v>3.5000000000000003E-2</v>
      </c>
      <c r="AM15" s="28">
        <f>[1]см!AU45</f>
        <v>4.2000000000000003E-2</v>
      </c>
      <c r="AN15" s="28">
        <f>[1]см!AV45</f>
        <v>3.4000000000000002E-2</v>
      </c>
      <c r="AO15" s="28">
        <f>[1]см!AW45</f>
        <v>3.4000000000000002E-2</v>
      </c>
      <c r="AP15" s="28">
        <f>[1]см!AX45</f>
        <v>3.5000000000000003E-2</v>
      </c>
      <c r="AQ15" s="28">
        <f>[1]см!AY45</f>
        <v>3.6999999999999998E-2</v>
      </c>
      <c r="AR15" s="28">
        <f>[1]см!AZ45</f>
        <v>4.9000000000000002E-2</v>
      </c>
      <c r="AS15" s="28">
        <f>[1]см!BA45</f>
        <v>3.3000000000000002E-2</v>
      </c>
      <c r="AT15" s="28">
        <f>[1]см!BB45</f>
        <v>0.04</v>
      </c>
      <c r="AU15" s="28">
        <f>[1]см!BC45</f>
        <v>3.5999999999999997E-2</v>
      </c>
      <c r="AV15" s="28">
        <f>[1]см!BD45</f>
        <v>4.2000000000000003E-2</v>
      </c>
      <c r="AW15" s="28">
        <f>[1]см!BE45</f>
        <v>3.5000000000000003E-2</v>
      </c>
      <c r="AX15" s="28">
        <f>[1]см!BF45</f>
        <v>4.7E-2</v>
      </c>
      <c r="AY15" s="28">
        <f>[1]см!BG45</f>
        <v>4.5999999999999999E-2</v>
      </c>
      <c r="AZ15" s="28">
        <f>[1]см!BH45</f>
        <v>4.2000000000000003E-2</v>
      </c>
      <c r="BA15" s="28">
        <f>[1]см!BI45</f>
        <v>4.2999999999999997E-2</v>
      </c>
      <c r="BB15" s="28">
        <f>[1]см!BJ45</f>
        <v>3.3000000000000002E-2</v>
      </c>
      <c r="BC15" s="28">
        <f>[1]см!BK45</f>
        <v>2.9000000000000001E-2</v>
      </c>
      <c r="BD15" s="28">
        <f>[1]см!BL45</f>
        <v>3.3000000000000002E-2</v>
      </c>
      <c r="BE15" s="28">
        <f>[1]см!BO45</f>
        <v>3.7999999999999999E-2</v>
      </c>
      <c r="BF15" s="28">
        <f>[1]см!BP45</f>
        <v>4.2000000000000003E-2</v>
      </c>
      <c r="BG15" s="28">
        <f>[1]см!BQ45</f>
        <v>8.1000000000000003E-2</v>
      </c>
      <c r="BH15" s="28">
        <f>[1]см!BR45</f>
        <v>4.2999999999999997E-2</v>
      </c>
      <c r="BI15" s="28">
        <f>[1]см!BS45</f>
        <v>4.5999999999999999E-2</v>
      </c>
      <c r="BJ15" s="28">
        <f>[1]см!BT45</f>
        <v>3.3000000000000002E-2</v>
      </c>
      <c r="BK15" s="28">
        <f>[1]см!BU45</f>
        <v>4.4999999999999998E-2</v>
      </c>
      <c r="BL15" s="28">
        <f>[1]см!BV45</f>
        <v>4.1000000000000002E-2</v>
      </c>
      <c r="BM15" s="28">
        <f>[1]см!BW45</f>
        <v>3.4000000000000002E-2</v>
      </c>
      <c r="BN15" s="28">
        <f>[1]см!BX45</f>
        <v>3.6999999999999998E-2</v>
      </c>
      <c r="BO15" s="28">
        <f>[1]см!BY45</f>
        <v>4.1000000000000002E-2</v>
      </c>
      <c r="BP15" s="28">
        <f>[1]см!BZ45</f>
        <v>0.04</v>
      </c>
      <c r="BQ15" s="28">
        <f>[1]см!CA45</f>
        <v>2.9000000000000001E-2</v>
      </c>
      <c r="BR15" s="28">
        <f>[1]см!CB45</f>
        <v>6.0999999999999999E-2</v>
      </c>
      <c r="BS15" s="28">
        <f>[1]см!CC45</f>
        <v>0.04</v>
      </c>
      <c r="BT15" s="28">
        <f>[1]см!CD45</f>
        <v>4.2000000000000003E-2</v>
      </c>
      <c r="BU15" s="28">
        <f>[1]см!CE45</f>
        <v>4.2000000000000003E-2</v>
      </c>
      <c r="BV15" s="28">
        <f>[1]см!CF45</f>
        <v>0.04</v>
      </c>
      <c r="BW15" s="28">
        <f>[1]см!CG45</f>
        <v>3.3000000000000002E-2</v>
      </c>
      <c r="BX15" s="28">
        <f>[1]см!CH45</f>
        <v>4.3999999999999997E-2</v>
      </c>
      <c r="BY15" s="26">
        <f>[1]см!CP45</f>
        <v>3.3000000000000002E-2</v>
      </c>
      <c r="BZ15" s="28">
        <f>[1]см!CJ45</f>
        <v>3.2000000000000001E-2</v>
      </c>
      <c r="CA15" s="28">
        <f>[1]см!CN45</f>
        <v>3.2000000000000001E-2</v>
      </c>
      <c r="CB15" s="28">
        <f>[1]см!CO45</f>
        <v>3.3000000000000002E-2</v>
      </c>
      <c r="CC15" s="25" t="s">
        <v>159</v>
      </c>
      <c r="CD15" s="35">
        <f>[1]см!CX45</f>
        <v>6.2E-2</v>
      </c>
      <c r="CE15" s="28">
        <f>[1]см!CR45</f>
        <v>5.8000000000000003E-2</v>
      </c>
      <c r="CF15" s="28">
        <f>[1]см!CS45</f>
        <v>5.8999999999999997E-2</v>
      </c>
      <c r="CG15" s="28">
        <f>[1]см!CT45</f>
        <v>6.0999999999999999E-2</v>
      </c>
      <c r="CH15" s="28">
        <f>[1]см!CU45</f>
        <v>7.9000000000000001E-2</v>
      </c>
      <c r="CI15" s="28">
        <f>[1]см!CV45</f>
        <v>3.5000000000000003E-2</v>
      </c>
      <c r="CJ15" s="28">
        <f>[1]см!CW45</f>
        <v>8.3000000000000004E-2</v>
      </c>
      <c r="CK15" s="36">
        <f>[1]см!DT45</f>
        <v>5.7000000000000002E-2</v>
      </c>
      <c r="CL15" s="28">
        <f>[1]см!CY45</f>
        <v>7.1999999999999995E-2</v>
      </c>
      <c r="CM15" s="28">
        <f>[1]см!CZ45</f>
        <v>7.8E-2</v>
      </c>
      <c r="CN15" s="28">
        <f>[1]см!DA45</f>
        <v>4.5999999999999999E-2</v>
      </c>
      <c r="CO15" s="28">
        <f>[1]см!DB45</f>
        <v>1.2999999999999999E-3</v>
      </c>
      <c r="CP15" s="28">
        <f>[1]см!DC45</f>
        <v>5.7000000000000002E-2</v>
      </c>
      <c r="CQ15" s="28">
        <f>[1]см!DD45</f>
        <v>1.1000000000000001E-3</v>
      </c>
      <c r="CR15" s="28">
        <f>[1]см!DE45</f>
        <v>6.6000000000000003E-2</v>
      </c>
      <c r="CS15" s="28">
        <f>[1]см!DF45</f>
        <v>6.7000000000000004E-2</v>
      </c>
      <c r="CT15" s="28">
        <f>[1]см!DG45</f>
        <v>1.9E-3</v>
      </c>
      <c r="CU15" s="28">
        <f>[1]см!DH45</f>
        <v>7.4999999999999997E-2</v>
      </c>
      <c r="CV15" s="28">
        <f>[1]см!DI45</f>
        <v>8.4000000000000005E-2</v>
      </c>
      <c r="CW15" s="28">
        <f>[1]см!DJ45</f>
        <v>6.3E-2</v>
      </c>
      <c r="CX15" s="28">
        <f>[1]см!DK45</f>
        <v>4.8000000000000001E-2</v>
      </c>
      <c r="CY15" s="28">
        <f>[1]см!DL45</f>
        <v>4.5999999999999999E-2</v>
      </c>
      <c r="CZ15" s="28">
        <f>[1]см!DM45</f>
        <v>0.06</v>
      </c>
      <c r="DA15" s="28">
        <f>[1]см!DN45</f>
        <v>8.1000000000000003E-2</v>
      </c>
      <c r="DB15" s="28">
        <f>[1]см!DO45</f>
        <v>5.5E-2</v>
      </c>
      <c r="DC15" s="28">
        <f>[1]см!DP45</f>
        <v>1.6000000000000001E-3</v>
      </c>
      <c r="DD15" s="28">
        <f>[1]см!DQ45</f>
        <v>0.107</v>
      </c>
      <c r="DE15" s="28">
        <f>[1]см!DR45</f>
        <v>0.08</v>
      </c>
      <c r="DF15" s="35">
        <f>[1]см!EQ45</f>
        <v>1.7000000000000001E-2</v>
      </c>
      <c r="DG15" s="29">
        <f>[1]см!DU45</f>
        <v>5.8999999999999997E-2</v>
      </c>
      <c r="DH15" s="29">
        <f>[1]см!DV45</f>
        <v>6.4000000000000001E-2</v>
      </c>
      <c r="DI15" s="29">
        <f>[1]см!DW45</f>
        <v>1.4E-3</v>
      </c>
      <c r="DJ15" s="29">
        <f>[1]см!DX45</f>
        <v>2E-3</v>
      </c>
      <c r="DK15" s="29">
        <f>[1]см!DY45</f>
        <v>2E-3</v>
      </c>
      <c r="DL15" s="29">
        <f>[1]см!DZ45</f>
        <v>8.9999999999999998E-4</v>
      </c>
      <c r="DM15" s="29">
        <f>[1]см!EA45</f>
        <v>2E-3</v>
      </c>
      <c r="DN15" s="29">
        <f>[1]см!EA45</f>
        <v>2E-3</v>
      </c>
      <c r="DO15" s="29">
        <f>[1]см!EJ45</f>
        <v>5.0000000000000001E-3</v>
      </c>
      <c r="DP15" s="29">
        <f>[1]см!EK45</f>
        <v>5.0000000000000001E-3</v>
      </c>
      <c r="DQ15" s="29">
        <f>[1]см!EE45</f>
        <v>7.5999999999999998E-2</v>
      </c>
      <c r="DR15" s="29">
        <f>[1]см!EF45</f>
        <v>7.0000000000000001E-3</v>
      </c>
      <c r="DS15" s="29">
        <f>[1]см!EG45</f>
        <v>7.0000000000000001E-3</v>
      </c>
      <c r="DT15" s="29">
        <f>[1]см!EH45</f>
        <v>5.0000000000000001E-3</v>
      </c>
      <c r="DU15" s="29">
        <f>[1]см!EI45</f>
        <v>5.0000000000000001E-3</v>
      </c>
      <c r="DV15" s="29">
        <f>[1]см!EB45</f>
        <v>2E-3</v>
      </c>
      <c r="DW15" s="29">
        <f>[1]см!EC45</f>
        <v>1.4E-3</v>
      </c>
      <c r="DX15" s="29">
        <f>[1]см!EL45</f>
        <v>7.0000000000000001E-3</v>
      </c>
      <c r="DY15" s="29">
        <f>[1]см!EM45</f>
        <v>7.0000000000000001E-3</v>
      </c>
      <c r="DZ15" s="29">
        <f>[1]см!EN45</f>
        <v>5.0000000000000001E-3</v>
      </c>
      <c r="EA15" s="29">
        <f>[1]см!EO45</f>
        <v>4.0000000000000001E-3</v>
      </c>
      <c r="EB15" s="29">
        <f>[1]см!EP45</f>
        <v>3.0000000000000001E-3</v>
      </c>
      <c r="EC15" s="26">
        <f>[1]см!FA45</f>
        <v>5.0000000000000001E-3</v>
      </c>
      <c r="ED15" s="28">
        <f>[1]см!ER45</f>
        <v>4.0000000000000001E-3</v>
      </c>
      <c r="EE15" s="28">
        <f>[1]см!ES45</f>
        <v>4.0000000000000001E-3</v>
      </c>
      <c r="EF15" s="28">
        <f>[1]см!ET45</f>
        <v>4.0000000000000001E-3</v>
      </c>
      <c r="EG15" s="28">
        <f>[1]см!EU45</f>
        <v>4.0000000000000001E-3</v>
      </c>
      <c r="EH15" s="28">
        <f>[1]см!EV45</f>
        <v>4.0000000000000001E-3</v>
      </c>
      <c r="EI15" s="28">
        <f>[1]см!EW45</f>
        <v>4.0000000000000001E-3</v>
      </c>
      <c r="EJ15" s="28">
        <f>[1]см!EX45</f>
        <v>4.0000000000000001E-3</v>
      </c>
      <c r="EK15" s="28">
        <f>[1]см!EY45</f>
        <v>4.0000000000000001E-3</v>
      </c>
      <c r="EL15" s="28">
        <f>[1]см!EZ45</f>
        <v>6.0000000000000001E-3</v>
      </c>
      <c r="EM15" s="36">
        <f>[1]см!FG45</f>
        <v>0</v>
      </c>
      <c r="EN15" s="29">
        <f>[1]см!FB45</f>
        <v>0</v>
      </c>
      <c r="EO15" s="28">
        <f>[1]см!FC45</f>
        <v>0</v>
      </c>
      <c r="EP15" s="28">
        <f>[1]см!FD45</f>
        <v>0</v>
      </c>
      <c r="EQ15" s="28">
        <f>[1]см!FE45</f>
        <v>0</v>
      </c>
      <c r="ER15" s="28">
        <f>[1]см!FF45</f>
        <v>0</v>
      </c>
      <c r="ES15" s="19">
        <f>[1]см!FQ45</f>
        <v>0</v>
      </c>
      <c r="ET15" s="28">
        <f>[1]см!FH45</f>
        <v>0</v>
      </c>
      <c r="EU15" s="28">
        <f>[1]см!FI45</f>
        <v>0</v>
      </c>
      <c r="EV15" s="28">
        <f>[1]см!FJ45</f>
        <v>0</v>
      </c>
      <c r="EW15" s="28">
        <f>[1]см!FK45</f>
        <v>0</v>
      </c>
      <c r="EX15" s="28">
        <f>[1]см!FL45</f>
        <v>0</v>
      </c>
      <c r="EY15" s="28">
        <f>[1]см!FM45</f>
        <v>0</v>
      </c>
      <c r="EZ15" s="28">
        <f>[1]см!FN45</f>
        <v>0</v>
      </c>
      <c r="FA15" s="28">
        <f>[1]см!FO45</f>
        <v>0</v>
      </c>
      <c r="FB15" s="28">
        <f>[1]см!FP45</f>
        <v>0</v>
      </c>
      <c r="FC15" s="26">
        <f>[1]см!FR45</f>
        <v>0</v>
      </c>
      <c r="FD15" s="26">
        <f>[1]см!FS45</f>
        <v>0</v>
      </c>
      <c r="FE15" s="26">
        <v>0</v>
      </c>
      <c r="FF15" s="25" t="s">
        <v>159</v>
      </c>
      <c r="FG15" s="26">
        <f>[1]см!FU45</f>
        <v>0.03</v>
      </c>
      <c r="FH15" s="26">
        <f>[1]см!FV45</f>
        <v>3.5000000000000003E-2</v>
      </c>
      <c r="FI15" s="34">
        <f>[1]см!FW45</f>
        <v>2.7E-2</v>
      </c>
      <c r="FJ15" s="26">
        <f>[1]см!FX45</f>
        <v>2.7E-2</v>
      </c>
      <c r="FK15" s="26">
        <f t="shared" si="0"/>
        <v>2.7E-2</v>
      </c>
    </row>
    <row r="16" spans="1:369" s="30" customFormat="1" ht="16.899999999999999" customHeight="1">
      <c r="A16" s="24">
        <v>11</v>
      </c>
      <c r="B16" s="25" t="s">
        <v>160</v>
      </c>
      <c r="C16" s="26">
        <f>[1]слюс!G98</f>
        <v>0.59499999999999997</v>
      </c>
      <c r="D16" s="19">
        <f>[1]слюс!CJ98</f>
        <v>0.59499999999999997</v>
      </c>
      <c r="E16" s="28">
        <f>[1]слюс!H98</f>
        <v>0.59499999999999997</v>
      </c>
      <c r="F16" s="28">
        <f>[1]слюс!I98</f>
        <v>0.59499999999999997</v>
      </c>
      <c r="G16" s="28">
        <f>[1]слюс!J98</f>
        <v>0.59499999999999997</v>
      </c>
      <c r="H16" s="28">
        <f>[1]слюс!K98</f>
        <v>0.59499999999999997</v>
      </c>
      <c r="I16" s="28">
        <f>[1]слюс!L98</f>
        <v>0.59499999999999997</v>
      </c>
      <c r="J16" s="28">
        <f>[1]слюс!M98</f>
        <v>0.59499999999999997</v>
      </c>
      <c r="K16" s="28">
        <f>[1]слюс!N98</f>
        <v>0.59499999999999997</v>
      </c>
      <c r="L16" s="28">
        <f>[1]слюс!O98</f>
        <v>0.59499999999999997</v>
      </c>
      <c r="M16" s="28">
        <f>[1]слюс!P98</f>
        <v>0.59499999999999997</v>
      </c>
      <c r="N16" s="28">
        <f>[1]слюс!Q98</f>
        <v>0.59499999999999997</v>
      </c>
      <c r="O16" s="28">
        <f>[1]слюс!R98</f>
        <v>0.59499999999999997</v>
      </c>
      <c r="P16" s="28">
        <f>[1]слюс!S98</f>
        <v>0.59499999999999997</v>
      </c>
      <c r="Q16" s="28">
        <f>[1]слюс!T98</f>
        <v>0.59499999999999997</v>
      </c>
      <c r="R16" s="28">
        <f>[1]слюс!U98</f>
        <v>0.59499999999999997</v>
      </c>
      <c r="S16" s="28">
        <f>[1]слюс!V98</f>
        <v>0.59499999999999997</v>
      </c>
      <c r="T16" s="28">
        <f>[1]слюс!W98</f>
        <v>0.59499999999999997</v>
      </c>
      <c r="U16" s="28">
        <f>[1]слюс!X98</f>
        <v>0.59499999999999997</v>
      </c>
      <c r="V16" s="28">
        <f>[1]слюс!Y98</f>
        <v>0.59499999999999997</v>
      </c>
      <c r="W16" s="28">
        <f>[1]слюс!Z98</f>
        <v>0.59499999999999997</v>
      </c>
      <c r="X16" s="28">
        <f>[1]слюс!AA98</f>
        <v>0.59499999999999997</v>
      </c>
      <c r="Y16" s="28">
        <f>[1]слюс!AB98</f>
        <v>0.59499999999999997</v>
      </c>
      <c r="Z16" s="28">
        <f>[1]слюс!AC98</f>
        <v>0.59499999999999997</v>
      </c>
      <c r="AA16" s="28">
        <f>[1]слюс!AD98</f>
        <v>0.59499999999999997</v>
      </c>
      <c r="AB16" s="28">
        <f>[1]слюс!AE98</f>
        <v>0.59499999999999997</v>
      </c>
      <c r="AC16" s="28">
        <f>[1]слюс!AF98</f>
        <v>0.59499999999999997</v>
      </c>
      <c r="AD16" s="28">
        <f>[1]слюс!AG98</f>
        <v>0.59499999999999997</v>
      </c>
      <c r="AE16" s="28">
        <f>[1]слюс!AH98</f>
        <v>0.59499999999999997</v>
      </c>
      <c r="AF16" s="28">
        <f>[1]слюс!AI98</f>
        <v>0.59499999999999997</v>
      </c>
      <c r="AG16" s="28">
        <f>[1]слюс!AJ98</f>
        <v>0.59499999999999997</v>
      </c>
      <c r="AH16" s="28">
        <f>[1]слюс!AK98</f>
        <v>0.59499999999999997</v>
      </c>
      <c r="AI16" s="28">
        <f>[1]слюс!AL98</f>
        <v>0.59499999999999997</v>
      </c>
      <c r="AJ16" s="28">
        <f>[1]слюс!AS98</f>
        <v>0.59499999999999997</v>
      </c>
      <c r="AK16" s="28">
        <f>[1]слюс!AT98</f>
        <v>0.59499999999999997</v>
      </c>
      <c r="AL16" s="28">
        <f>[1]слюс!AU98</f>
        <v>0.59499999999999997</v>
      </c>
      <c r="AM16" s="28">
        <f>[1]слюс!AV98</f>
        <v>0.59499999999999997</v>
      </c>
      <c r="AN16" s="28">
        <f>[1]слюс!AW98</f>
        <v>0.59499999999999997</v>
      </c>
      <c r="AO16" s="28">
        <f>[1]слюс!AX98</f>
        <v>0.59499999999999997</v>
      </c>
      <c r="AP16" s="28">
        <f>[1]слюс!AY98</f>
        <v>0.59499999999999997</v>
      </c>
      <c r="AQ16" s="28">
        <f>[1]слюс!AZ98</f>
        <v>0.59499999999999997</v>
      </c>
      <c r="AR16" s="28">
        <f>[1]слюс!BA98</f>
        <v>0.59499999999999997</v>
      </c>
      <c r="AS16" s="28">
        <f>[1]слюс!BB98</f>
        <v>0.59499999999999997</v>
      </c>
      <c r="AT16" s="28">
        <f>[1]слюс!BC98</f>
        <v>0.59499999999999997</v>
      </c>
      <c r="AU16" s="28">
        <f>[1]слюс!BD98</f>
        <v>0.59499999999999997</v>
      </c>
      <c r="AV16" s="28">
        <f>[1]слюс!BE98</f>
        <v>0.59499999999999997</v>
      </c>
      <c r="AW16" s="28">
        <f>[1]слюс!BF98</f>
        <v>0.59499999999999997</v>
      </c>
      <c r="AX16" s="28">
        <f>[1]слюс!BG98</f>
        <v>0.59499999999999997</v>
      </c>
      <c r="AY16" s="28">
        <f>[1]слюс!BH98</f>
        <v>0.59499999999999997</v>
      </c>
      <c r="AZ16" s="28">
        <f>[1]слюс!BI98</f>
        <v>0.59499999999999997</v>
      </c>
      <c r="BA16" s="28">
        <f>[1]слюс!BJ98</f>
        <v>0.59499999999999997</v>
      </c>
      <c r="BB16" s="28">
        <f>[1]слюс!BK98</f>
        <v>0.59499999999999997</v>
      </c>
      <c r="BC16" s="28">
        <f>[1]слюс!BL98</f>
        <v>0.59499999999999997</v>
      </c>
      <c r="BD16" s="28">
        <f>[1]слюс!BM98</f>
        <v>0.59499999999999997</v>
      </c>
      <c r="BE16" s="28">
        <f>[1]слюс!BP98</f>
        <v>0.59499999999999997</v>
      </c>
      <c r="BF16" s="28">
        <f>[1]слюс!BQ98</f>
        <v>0.59499999999999997</v>
      </c>
      <c r="BG16" s="28">
        <f>[1]слюс!BR98</f>
        <v>0.59499999999999997</v>
      </c>
      <c r="BH16" s="28">
        <f>[1]слюс!BS98</f>
        <v>0.59499999999999997</v>
      </c>
      <c r="BI16" s="28">
        <f>[1]слюс!BT98</f>
        <v>0.59499999999999997</v>
      </c>
      <c r="BJ16" s="28">
        <f>[1]слюс!BU98</f>
        <v>0.59499999999999997</v>
      </c>
      <c r="BK16" s="28">
        <f>[1]слюс!BV98</f>
        <v>0.59499999999999997</v>
      </c>
      <c r="BL16" s="28">
        <f>[1]слюс!BW98</f>
        <v>0.59499999999999997</v>
      </c>
      <c r="BM16" s="28">
        <f>[1]слюс!BX98</f>
        <v>0.59499999999999997</v>
      </c>
      <c r="BN16" s="28">
        <f>[1]слюс!BY98</f>
        <v>0.59499999999999997</v>
      </c>
      <c r="BO16" s="28">
        <f>[1]слюс!BZ98</f>
        <v>0.59499999999999997</v>
      </c>
      <c r="BP16" s="28">
        <f>[1]слюс!CA98</f>
        <v>0.59499999999999997</v>
      </c>
      <c r="BQ16" s="28">
        <f>[1]слюс!CB98</f>
        <v>0.59499999999999997</v>
      </c>
      <c r="BR16" s="28">
        <f>[1]слюс!CC98</f>
        <v>0.59499999999999997</v>
      </c>
      <c r="BS16" s="28">
        <f>[1]слюс!CD98</f>
        <v>0.59499999999999997</v>
      </c>
      <c r="BT16" s="28">
        <f>[1]слюс!CE98</f>
        <v>0.59499999999999997</v>
      </c>
      <c r="BU16" s="28">
        <f>[1]слюс!CF98</f>
        <v>0.59499999999999997</v>
      </c>
      <c r="BV16" s="28">
        <f>[1]слюс!CG98</f>
        <v>0.59499999999999997</v>
      </c>
      <c r="BW16" s="28">
        <f>[1]слюс!CH98</f>
        <v>0.59499999999999997</v>
      </c>
      <c r="BX16" s="28">
        <f>[1]слюс!CI98</f>
        <v>0.59499999999999997</v>
      </c>
      <c r="BY16" s="26">
        <f>[1]слюс!CQ98</f>
        <v>0.59499999999999997</v>
      </c>
      <c r="BZ16" s="28">
        <f>[1]слюс!CK98</f>
        <v>0.59499999999999997</v>
      </c>
      <c r="CA16" s="28">
        <f>[1]слюс!CO98</f>
        <v>0.59499999999999997</v>
      </c>
      <c r="CB16" s="28">
        <f>[1]слюс!CP98</f>
        <v>0.59499999999999997</v>
      </c>
      <c r="CC16" s="25" t="s">
        <v>161</v>
      </c>
      <c r="CD16" s="19">
        <f>[1]слюс!CY98</f>
        <v>0.59499999999999997</v>
      </c>
      <c r="CE16" s="28">
        <f>[1]слюс!CS98</f>
        <v>0.59499999999999997</v>
      </c>
      <c r="CF16" s="28">
        <f>[1]слюс!CT98</f>
        <v>0.59499999999999997</v>
      </c>
      <c r="CG16" s="28">
        <f>[1]слюс!CU98</f>
        <v>0.59499999999999997</v>
      </c>
      <c r="CH16" s="28">
        <f>[1]слюс!CV98</f>
        <v>0.59499999999999997</v>
      </c>
      <c r="CI16" s="28">
        <f>[1]слюс!CW98</f>
        <v>0.59499999999999997</v>
      </c>
      <c r="CJ16" s="28">
        <f>[1]слюс!CX98</f>
        <v>0.59499999999999997</v>
      </c>
      <c r="CK16" s="26">
        <f>[1]слюс!DU98</f>
        <v>0.59499999999999997</v>
      </c>
      <c r="CL16" s="28">
        <f>[1]слюс!CZ98</f>
        <v>0.59499999999999997</v>
      </c>
      <c r="CM16" s="28">
        <f>[1]слюс!DA98</f>
        <v>0.59499999999999997</v>
      </c>
      <c r="CN16" s="28">
        <f>[1]слюс!DB98</f>
        <v>0.59499999999999997</v>
      </c>
      <c r="CO16" s="28">
        <f>[1]слюс!DC98</f>
        <v>0.59499999999999997</v>
      </c>
      <c r="CP16" s="28">
        <f>[1]слюс!DD98</f>
        <v>0.59499999999999997</v>
      </c>
      <c r="CQ16" s="28">
        <f>[1]слюс!DE98</f>
        <v>0.59499999999999997</v>
      </c>
      <c r="CR16" s="28">
        <f>[1]слюс!DF98</f>
        <v>0.59499999999999997</v>
      </c>
      <c r="CS16" s="28">
        <f>[1]слюс!DG98</f>
        <v>0.59499999999999997</v>
      </c>
      <c r="CT16" s="28">
        <f>[1]слюс!DH98</f>
        <v>0.59499999999999997</v>
      </c>
      <c r="CU16" s="28">
        <f>[1]слюс!DI98</f>
        <v>0.59499999999999997</v>
      </c>
      <c r="CV16" s="28">
        <f>[1]слюс!DJ98</f>
        <v>0.59499999999999997</v>
      </c>
      <c r="CW16" s="28">
        <f>[1]слюс!DK98</f>
        <v>0.59499999999999997</v>
      </c>
      <c r="CX16" s="28">
        <f>[1]слюс!DL98</f>
        <v>0.59499999999999997</v>
      </c>
      <c r="CY16" s="28">
        <f>[1]слюс!DM98</f>
        <v>0.59499999999999997</v>
      </c>
      <c r="CZ16" s="28">
        <f>[1]слюс!DN98</f>
        <v>0.59499999999999997</v>
      </c>
      <c r="DA16" s="28">
        <f>[1]слюс!DO98</f>
        <v>0.59499999999999997</v>
      </c>
      <c r="DB16" s="28">
        <f>[1]слюс!DP98</f>
        <v>0.59499999999999997</v>
      </c>
      <c r="DC16" s="28">
        <f>[1]слюс!DQ98</f>
        <v>0.59499999999999997</v>
      </c>
      <c r="DD16" s="28">
        <f>[1]слюс!DR98</f>
        <v>0.59499999999999997</v>
      </c>
      <c r="DE16" s="28">
        <f>[1]слюс!DS98</f>
        <v>0.59499999999999997</v>
      </c>
      <c r="DF16" s="19">
        <f>[1]слюс!ER98</f>
        <v>0.59499999999999997</v>
      </c>
      <c r="DG16" s="28">
        <f>[1]слюс!DV98</f>
        <v>0.59499999999999997</v>
      </c>
      <c r="DH16" s="28">
        <f>[1]слюс!DW98</f>
        <v>0.59499999999999997</v>
      </c>
      <c r="DI16" s="28">
        <f>[1]слюс!DX98</f>
        <v>0.59499999999999997</v>
      </c>
      <c r="DJ16" s="28">
        <f>[1]слюс!DY98</f>
        <v>0.59499999999999997</v>
      </c>
      <c r="DK16" s="28">
        <f>[1]слюс!DZ98</f>
        <v>0.59499999999999997</v>
      </c>
      <c r="DL16" s="28">
        <f>[1]слюс!EA98</f>
        <v>0.59499999999999997</v>
      </c>
      <c r="DM16" s="28">
        <f>[1]слюс!EB98</f>
        <v>0.59499999999999997</v>
      </c>
      <c r="DN16" s="28">
        <f>[1]слюс!EC98</f>
        <v>0.59499999999999997</v>
      </c>
      <c r="DO16" s="28">
        <f>[1]слюс!ED98</f>
        <v>0.59499999999999997</v>
      </c>
      <c r="DP16" s="28">
        <f>[1]слюс!EE98</f>
        <v>0.59499999999999997</v>
      </c>
      <c r="DQ16" s="28">
        <f>[1]слюс!EF98</f>
        <v>0.59499999999999997</v>
      </c>
      <c r="DR16" s="28">
        <f>[1]слюс!EG98</f>
        <v>0.59499999999999997</v>
      </c>
      <c r="DS16" s="28">
        <f>[1]слюс!EH98</f>
        <v>0.59499999999999997</v>
      </c>
      <c r="DT16" s="28">
        <f>[1]слюс!EI98</f>
        <v>0.59499999999999997</v>
      </c>
      <c r="DU16" s="28">
        <f>[1]слюс!EJ98</f>
        <v>0.59499999999999997</v>
      </c>
      <c r="DV16" s="28">
        <f>[1]слюс!EK98</f>
        <v>0.59499999999999997</v>
      </c>
      <c r="DW16" s="28">
        <f>[1]слюс!EL98</f>
        <v>0.59499999999999997</v>
      </c>
      <c r="DX16" s="28">
        <f>[1]слюс!EM98</f>
        <v>0.59499999999999997</v>
      </c>
      <c r="DY16" s="28">
        <f>[1]слюс!EN98</f>
        <v>0.59499999999999997</v>
      </c>
      <c r="DZ16" s="28">
        <f>[1]слюс!EO98</f>
        <v>0.59499999999999997</v>
      </c>
      <c r="EA16" s="28">
        <f>[1]слюс!EP98</f>
        <v>0.59499999999999997</v>
      </c>
      <c r="EB16" s="28">
        <f>[1]слюс!EQ98</f>
        <v>0.59499999999999997</v>
      </c>
      <c r="EC16" s="26">
        <f>[1]слюс!FB98</f>
        <v>0.59499999999999997</v>
      </c>
      <c r="ED16" s="28">
        <f>[1]слюс!ES98</f>
        <v>0.59499999999999997</v>
      </c>
      <c r="EE16" s="28">
        <f>[1]слюс!ET98</f>
        <v>0.59499999999999997</v>
      </c>
      <c r="EF16" s="28">
        <f>[1]слюс!EU98</f>
        <v>0.59499999999999997</v>
      </c>
      <c r="EG16" s="28">
        <f>[1]слюс!EV98</f>
        <v>0.59499999999999997</v>
      </c>
      <c r="EH16" s="28">
        <f>[1]слюс!EW98</f>
        <v>0.59499999999999997</v>
      </c>
      <c r="EI16" s="28">
        <f>[1]слюс!EX98</f>
        <v>0.59499999999999997</v>
      </c>
      <c r="EJ16" s="28">
        <f>[1]слюс!EY98</f>
        <v>0.59499999999999997</v>
      </c>
      <c r="EK16" s="28">
        <f>[1]слюс!EZ98</f>
        <v>0.59499999999999997</v>
      </c>
      <c r="EL16" s="28">
        <f>[1]слюс!FA98</f>
        <v>0.59499999999999997</v>
      </c>
      <c r="EM16" s="26">
        <f>[1]слюс!FH98</f>
        <v>0.59499999999999997</v>
      </c>
      <c r="EN16" s="28">
        <f>[1]слюс!FC98</f>
        <v>0.59499999999999997</v>
      </c>
      <c r="EO16" s="28">
        <f>[1]слюс!FD98</f>
        <v>0.59499999999999997</v>
      </c>
      <c r="EP16" s="28">
        <f>[1]слюс!FE98</f>
        <v>0.59499999999999997</v>
      </c>
      <c r="EQ16" s="28">
        <f>[1]слюс!FF98</f>
        <v>0.59499999999999997</v>
      </c>
      <c r="ER16" s="28">
        <f>[1]слюс!FG98</f>
        <v>0.59499999999999997</v>
      </c>
      <c r="ES16" s="19">
        <f>[1]слюс!FR98</f>
        <v>0.59499999999999997</v>
      </c>
      <c r="ET16" s="28">
        <f>[1]слюс!FI98</f>
        <v>0.59499999999999997</v>
      </c>
      <c r="EU16" s="28">
        <f>[1]слюс!FJ98</f>
        <v>0.59499999999999997</v>
      </c>
      <c r="EV16" s="28">
        <f>[1]слюс!FK98</f>
        <v>0.59499999999999997</v>
      </c>
      <c r="EW16" s="28">
        <f>[1]слюс!FL98</f>
        <v>0.59499999999999997</v>
      </c>
      <c r="EX16" s="28">
        <f>[1]слюс!FM98</f>
        <v>0.59499999999999997</v>
      </c>
      <c r="EY16" s="28">
        <f>[1]слюс!FN98</f>
        <v>0.59499999999999997</v>
      </c>
      <c r="EZ16" s="28">
        <f>[1]слюс!FO98</f>
        <v>0.59499999999999997</v>
      </c>
      <c r="FA16" s="28">
        <f>[1]слюс!FP98</f>
        <v>0.59499999999999997</v>
      </c>
      <c r="FB16" s="28">
        <f>[1]слюс!FQ98</f>
        <v>0.59499999999999997</v>
      </c>
      <c r="FC16" s="26">
        <f>[1]слюс!FS98</f>
        <v>0.59499999999999997</v>
      </c>
      <c r="FD16" s="26">
        <f>[1]слюс!FT98</f>
        <v>0.59499999999999997</v>
      </c>
      <c r="FE16" s="26">
        <v>0</v>
      </c>
      <c r="FF16" s="25" t="s">
        <v>161</v>
      </c>
      <c r="FG16" s="26">
        <f>[1]слюс!FV98</f>
        <v>0.59499999999999997</v>
      </c>
      <c r="FH16" s="26">
        <f>[1]слюс!FW98</f>
        <v>0.59499999999999997</v>
      </c>
      <c r="FI16" s="26">
        <f>[1]слюс!FX98</f>
        <v>0.59499999999999997</v>
      </c>
      <c r="FJ16" s="26">
        <f>[1]слюс!FY98</f>
        <v>0.59499999999999997</v>
      </c>
      <c r="FK16" s="26">
        <f t="shared" si="0"/>
        <v>0.59499999999999997</v>
      </c>
    </row>
    <row r="17" spans="1:167" s="30" customFormat="1" ht="16.149999999999999" customHeight="1">
      <c r="A17" s="24">
        <v>12</v>
      </c>
      <c r="B17" s="25" t="s">
        <v>162</v>
      </c>
      <c r="C17" s="26">
        <f>[1]слюс!G126</f>
        <v>3.1E-2</v>
      </c>
      <c r="D17" s="19">
        <f>[1]слюс!CJ126</f>
        <v>0.03</v>
      </c>
      <c r="E17" s="20">
        <f>[1]слюс!H126</f>
        <v>3.3000000000000002E-2</v>
      </c>
      <c r="F17" s="20">
        <f>[1]слюс!I126</f>
        <v>6.3E-2</v>
      </c>
      <c r="G17" s="20">
        <f>[1]слюс!J126</f>
        <v>3.1E-2</v>
      </c>
      <c r="H17" s="20">
        <f>[1]слюс!K126</f>
        <v>0.03</v>
      </c>
      <c r="I17" s="20">
        <f>[1]слюс!L126</f>
        <v>2.7E-2</v>
      </c>
      <c r="J17" s="20">
        <f>[1]слюс!M126</f>
        <v>4.3999999999999997E-2</v>
      </c>
      <c r="K17" s="20">
        <f>[1]слюс!N126</f>
        <v>3.2000000000000001E-2</v>
      </c>
      <c r="L17" s="20">
        <f>[1]слюс!O126</f>
        <v>2.9000000000000001E-2</v>
      </c>
      <c r="M17" s="20">
        <f>[1]слюс!P126</f>
        <v>3.4000000000000002E-2</v>
      </c>
      <c r="N17" s="20">
        <f>[1]слюс!Q126</f>
        <v>0.03</v>
      </c>
      <c r="O17" s="20">
        <f>[1]слюс!R126</f>
        <v>3.1E-2</v>
      </c>
      <c r="P17" s="20">
        <f>[1]слюс!S126</f>
        <v>0.03</v>
      </c>
      <c r="Q17" s="20">
        <f>[1]слюс!T126</f>
        <v>0.03</v>
      </c>
      <c r="R17" s="20">
        <f>[1]слюс!U126</f>
        <v>6.3E-2</v>
      </c>
      <c r="S17" s="20">
        <f>[1]слюс!V126</f>
        <v>0.03</v>
      </c>
      <c r="T17" s="20">
        <f>[1]слюс!W126</f>
        <v>2.8000000000000001E-2</v>
      </c>
      <c r="U17" s="20">
        <f>[1]слюс!X126</f>
        <v>2.5999999999999999E-2</v>
      </c>
      <c r="V17" s="20">
        <f>[1]слюс!Y126</f>
        <v>6.7000000000000004E-2</v>
      </c>
      <c r="W17" s="20">
        <f>[1]слюс!Z126</f>
        <v>2.8000000000000001E-2</v>
      </c>
      <c r="X17" s="20">
        <f>[1]слюс!AA126</f>
        <v>2.5000000000000001E-2</v>
      </c>
      <c r="Y17" s="20">
        <f>[1]слюс!AB126</f>
        <v>2.5999999999999999E-2</v>
      </c>
      <c r="Z17" s="20">
        <f>[1]слюс!AC126</f>
        <v>2.9000000000000001E-2</v>
      </c>
      <c r="AA17" s="20">
        <f>[1]слюс!AD126</f>
        <v>2.5999999999999999E-2</v>
      </c>
      <c r="AB17" s="20">
        <f>[1]слюс!AE126</f>
        <v>2.1000000000000001E-2</v>
      </c>
      <c r="AC17" s="20">
        <f>[1]слюс!AF126</f>
        <v>2.5999999999999999E-2</v>
      </c>
      <c r="AD17" s="20">
        <f>[1]слюс!AG126</f>
        <v>2.5999999999999999E-2</v>
      </c>
      <c r="AE17" s="20">
        <f>[1]слюс!AH126</f>
        <v>2.5999999999999999E-2</v>
      </c>
      <c r="AF17" s="20">
        <f>[1]слюс!AI126</f>
        <v>3.3000000000000002E-2</v>
      </c>
      <c r="AG17" s="20">
        <f>[1]слюс!AJ126</f>
        <v>2.8000000000000001E-2</v>
      </c>
      <c r="AH17" s="20">
        <f>[1]слюс!AK126</f>
        <v>2.9000000000000001E-2</v>
      </c>
      <c r="AI17" s="20">
        <f>[1]слюс!AL126</f>
        <v>0.03</v>
      </c>
      <c r="AJ17" s="20">
        <f>[1]слюс!AS126</f>
        <v>3.1E-2</v>
      </c>
      <c r="AK17" s="20">
        <f>[1]слюс!AT126</f>
        <v>2.9000000000000001E-2</v>
      </c>
      <c r="AL17" s="20">
        <f>[1]слюс!AU126</f>
        <v>2.5000000000000001E-2</v>
      </c>
      <c r="AM17" s="20">
        <f>[1]слюс!AV126</f>
        <v>2.5999999999999999E-2</v>
      </c>
      <c r="AN17" s="20">
        <f>[1]слюс!AW126</f>
        <v>2.5999999999999999E-2</v>
      </c>
      <c r="AO17" s="20">
        <f>[1]слюс!AX126</f>
        <v>2.5000000000000001E-2</v>
      </c>
      <c r="AP17" s="20">
        <f>[1]слюс!AY126</f>
        <v>4.3999999999999997E-2</v>
      </c>
      <c r="AQ17" s="20">
        <f>[1]слюс!AZ126</f>
        <v>2.9000000000000001E-2</v>
      </c>
      <c r="AR17" s="20">
        <f>[1]слюс!BA126</f>
        <v>2.5999999999999999E-2</v>
      </c>
      <c r="AS17" s="20">
        <f>[1]слюс!BB126</f>
        <v>3.1E-2</v>
      </c>
      <c r="AT17" s="20">
        <f>[1]слюс!BC126</f>
        <v>3.7999999999999999E-2</v>
      </c>
      <c r="AU17" s="20">
        <f>[1]слюс!BD126</f>
        <v>2.5000000000000001E-2</v>
      </c>
      <c r="AV17" s="20">
        <f>[1]слюс!BE126</f>
        <v>2.5999999999999999E-2</v>
      </c>
      <c r="AW17" s="20">
        <f>[1]слюс!BF126</f>
        <v>2.8000000000000001E-2</v>
      </c>
      <c r="AX17" s="20">
        <f>[1]слюс!BG126</f>
        <v>3.4000000000000002E-2</v>
      </c>
      <c r="AY17" s="20">
        <f>[1]слюс!BH126</f>
        <v>3.3000000000000002E-2</v>
      </c>
      <c r="AZ17" s="20">
        <f>[1]слюс!BI126</f>
        <v>2.9000000000000001E-2</v>
      </c>
      <c r="BA17" s="20">
        <f>[1]слюс!BJ126</f>
        <v>2.9000000000000001E-2</v>
      </c>
      <c r="BB17" s="20">
        <f>[1]слюс!BK126</f>
        <v>0.03</v>
      </c>
      <c r="BC17" s="20">
        <f>[1]слюс!BL126</f>
        <v>2.9000000000000001E-2</v>
      </c>
      <c r="BD17" s="20">
        <f>[1]слюс!BM126</f>
        <v>2.4E-2</v>
      </c>
      <c r="BE17" s="20">
        <f>[1]слюс!BP126</f>
        <v>2.8000000000000001E-2</v>
      </c>
      <c r="BF17" s="20">
        <f>[1]слюс!BQ126</f>
        <v>0.03</v>
      </c>
      <c r="BG17" s="20">
        <f>[1]слюс!BR126</f>
        <v>0.03</v>
      </c>
      <c r="BH17" s="20">
        <f>[1]слюс!BS126</f>
        <v>3.3000000000000002E-2</v>
      </c>
      <c r="BI17" s="20">
        <f>[1]слюс!BT126</f>
        <v>5.3999999999999999E-2</v>
      </c>
      <c r="BJ17" s="20">
        <f>[1]слюс!BU126</f>
        <v>3.1E-2</v>
      </c>
      <c r="BK17" s="20">
        <f>[1]слюс!BV126</f>
        <v>3.2000000000000001E-2</v>
      </c>
      <c r="BL17" s="20">
        <f>[1]слюс!BW126</f>
        <v>2.5999999999999999E-2</v>
      </c>
      <c r="BM17" s="20">
        <f>[1]слюс!BX126</f>
        <v>3.2000000000000001E-2</v>
      </c>
      <c r="BN17" s="20">
        <f>[1]слюс!BY126</f>
        <v>2.8000000000000001E-2</v>
      </c>
      <c r="BO17" s="20">
        <f>[1]слюс!BZ126</f>
        <v>2.7E-2</v>
      </c>
      <c r="BP17" s="20">
        <f>[1]слюс!CA126</f>
        <v>2.5999999999999999E-2</v>
      </c>
      <c r="BQ17" s="20">
        <f>[1]слюс!CB126</f>
        <v>1.9E-2</v>
      </c>
      <c r="BR17" s="20">
        <f>[1]слюс!CC126</f>
        <v>4.1000000000000002E-2</v>
      </c>
      <c r="BS17" s="20">
        <f>[1]слюс!CD126</f>
        <v>2.8000000000000001E-2</v>
      </c>
      <c r="BT17" s="20">
        <f>[1]слюс!CE126</f>
        <v>2.7E-2</v>
      </c>
      <c r="BU17" s="20">
        <f>[1]слюс!CF126</f>
        <v>2.7E-2</v>
      </c>
      <c r="BV17" s="20">
        <f>[1]слюс!CG126</f>
        <v>2.9000000000000001E-2</v>
      </c>
      <c r="BW17" s="20">
        <f>[1]слюс!CH126</f>
        <v>2.8000000000000001E-2</v>
      </c>
      <c r="BX17" s="20">
        <f>[1]слюс!CI126</f>
        <v>0.03</v>
      </c>
      <c r="BY17" s="19">
        <f>[1]слюс!CQ126</f>
        <v>0.06</v>
      </c>
      <c r="BZ17" s="20">
        <f>[1]слюс!CK126</f>
        <v>3.2000000000000001E-2</v>
      </c>
      <c r="CA17" s="20">
        <f>[1]слюс!CO126</f>
        <v>3.2000000000000001E-2</v>
      </c>
      <c r="CB17" s="20">
        <f>[1]слюс!CP126</f>
        <v>2.7E-2</v>
      </c>
      <c r="CC17" s="37" t="s">
        <v>162</v>
      </c>
      <c r="CD17" s="19">
        <f>[1]слюс!CY126</f>
        <v>3.6999999999999998E-2</v>
      </c>
      <c r="CE17" s="20">
        <f>[1]слюс!CS126</f>
        <v>3.3000000000000002E-2</v>
      </c>
      <c r="CF17" s="20">
        <f>[1]слюс!CT126</f>
        <v>3.3000000000000002E-2</v>
      </c>
      <c r="CG17" s="20">
        <f>[1]слюс!CU126</f>
        <v>3.1E-2</v>
      </c>
      <c r="CH17" s="20">
        <f>[1]слюс!CV126</f>
        <v>3.3000000000000002E-2</v>
      </c>
      <c r="CI17" s="20">
        <f>[1]слюс!CW126</f>
        <v>2.5999999999999999E-2</v>
      </c>
      <c r="CJ17" s="20">
        <f>[1]слюс!CX126</f>
        <v>6.3E-2</v>
      </c>
      <c r="CK17" s="26">
        <f>[1]слюс!DU126</f>
        <v>3.4000000000000002E-2</v>
      </c>
      <c r="CL17" s="20">
        <f>[1]слюс!CZ126</f>
        <v>3.4000000000000002E-2</v>
      </c>
      <c r="CM17" s="20">
        <f>[1]слюс!DA126</f>
        <v>3.2000000000000001E-2</v>
      </c>
      <c r="CN17" s="20">
        <f>[1]слюс!DB126</f>
        <v>3.7999999999999999E-2</v>
      </c>
      <c r="CO17" s="20">
        <f>[1]слюс!DC126</f>
        <v>3.7999999999999999E-2</v>
      </c>
      <c r="CP17" s="20">
        <f>[1]слюс!DD126</f>
        <v>3.5000000000000003E-2</v>
      </c>
      <c r="CQ17" s="20">
        <f>[1]слюс!DE126</f>
        <v>3.4000000000000002E-2</v>
      </c>
      <c r="CR17" s="20">
        <f>[1]слюс!DF126</f>
        <v>3.5999999999999997E-2</v>
      </c>
      <c r="CS17" s="20">
        <f>[1]слюс!DG126</f>
        <v>3.4000000000000002E-2</v>
      </c>
      <c r="CT17" s="20">
        <f>[1]слюс!DH126</f>
        <v>3.5999999999999997E-2</v>
      </c>
      <c r="CU17" s="20">
        <f>[1]слюс!DI126</f>
        <v>3.9E-2</v>
      </c>
      <c r="CV17" s="20">
        <f>[1]слюс!DJ126</f>
        <v>3.2000000000000001E-2</v>
      </c>
      <c r="CW17" s="20">
        <f>[1]слюс!DK126</f>
        <v>3.1E-2</v>
      </c>
      <c r="CX17" s="20">
        <f>[1]слюс!DL126</f>
        <v>3.4000000000000002E-2</v>
      </c>
      <c r="CY17" s="20">
        <f>[1]слюс!DM126</f>
        <v>3.2000000000000001E-2</v>
      </c>
      <c r="CZ17" s="20">
        <f>[1]слюс!DN126</f>
        <v>3.1E-2</v>
      </c>
      <c r="DA17" s="20">
        <f>[1]слюс!DO126</f>
        <v>0.02</v>
      </c>
      <c r="DB17" s="20">
        <f>[1]слюс!DP126</f>
        <v>2.7E-2</v>
      </c>
      <c r="DC17" s="20">
        <f>[1]слюс!DQ126</f>
        <v>3.7999999999999999E-2</v>
      </c>
      <c r="DD17" s="20">
        <f>[1]слюс!DR126</f>
        <v>4.1000000000000002E-2</v>
      </c>
      <c r="DE17" s="20">
        <f>[1]слюс!DS126</f>
        <v>3.6999999999999998E-2</v>
      </c>
      <c r="DF17" s="19">
        <f>[1]слюс!ER126</f>
        <v>0.04</v>
      </c>
      <c r="DG17" s="20">
        <f>[1]слюс!DV126</f>
        <v>3.3000000000000002E-2</v>
      </c>
      <c r="DH17" s="20">
        <f>[1]слюс!DW126</f>
        <v>5.8999999999999997E-2</v>
      </c>
      <c r="DI17" s="20">
        <f>[1]слюс!DX126</f>
        <v>0.04</v>
      </c>
      <c r="DJ17" s="20">
        <f>[1]слюс!DY126</f>
        <v>3.5000000000000003E-2</v>
      </c>
      <c r="DK17" s="20">
        <f>[1]слюс!DZ126</f>
        <v>0.04</v>
      </c>
      <c r="DL17" s="20">
        <f>[1]слюс!EA126</f>
        <v>3.5000000000000003E-2</v>
      </c>
      <c r="DM17" s="20">
        <f>[1]слюс!EB126</f>
        <v>3.9E-2</v>
      </c>
      <c r="DN17" s="20">
        <f>[1]слюс!EC126</f>
        <v>3.4000000000000002E-2</v>
      </c>
      <c r="DO17" s="20">
        <f>[1]слюс!ED126</f>
        <v>3.9E-2</v>
      </c>
      <c r="DP17" s="20">
        <f>[1]слюс!EE126</f>
        <v>0.04</v>
      </c>
      <c r="DQ17" s="20">
        <f>[1]слюс!EF126</f>
        <v>3.5999999999999997E-2</v>
      </c>
      <c r="DR17" s="20">
        <f>[1]слюс!EG126</f>
        <v>4.2000000000000003E-2</v>
      </c>
      <c r="DS17" s="20">
        <f>[1]слюс!EH126</f>
        <v>4.2999999999999997E-2</v>
      </c>
      <c r="DT17" s="20">
        <f>[1]слюс!EI126</f>
        <v>4.3999999999999997E-2</v>
      </c>
      <c r="DU17" s="20">
        <f>[1]слюс!EJ126</f>
        <v>3.9E-2</v>
      </c>
      <c r="DV17" s="20">
        <f>[1]слюс!EK126</f>
        <v>4.1000000000000002E-2</v>
      </c>
      <c r="DW17" s="20">
        <f>[1]слюс!EL126</f>
        <v>3.9E-2</v>
      </c>
      <c r="DX17" s="20">
        <f>[1]слюс!EM126</f>
        <v>4.1000000000000002E-2</v>
      </c>
      <c r="DY17" s="20">
        <f>[1]слюс!EN126</f>
        <v>4.1000000000000002E-2</v>
      </c>
      <c r="DZ17" s="20">
        <f>[1]слюс!EO126</f>
        <v>3.5000000000000003E-2</v>
      </c>
      <c r="EA17" s="20">
        <f>[1]слюс!EP126</f>
        <v>3.3000000000000002E-2</v>
      </c>
      <c r="EB17" s="20">
        <f>[1]слюс!EQ126</f>
        <v>0.04</v>
      </c>
      <c r="EC17" s="19">
        <f>[1]слюс!FB126</f>
        <v>3.5999999999999997E-2</v>
      </c>
      <c r="ED17" s="20">
        <f>[1]слюс!ES126</f>
        <v>3.4000000000000002E-2</v>
      </c>
      <c r="EE17" s="20">
        <f>[1]слюс!ET126</f>
        <v>3.4000000000000002E-2</v>
      </c>
      <c r="EF17" s="20">
        <f>[1]слюс!EU126</f>
        <v>3.4000000000000002E-2</v>
      </c>
      <c r="EG17" s="20">
        <f>[1]слюс!EV126</f>
        <v>3.4000000000000002E-2</v>
      </c>
      <c r="EH17" s="20">
        <f>[1]слюс!EW126</f>
        <v>3.5000000000000003E-2</v>
      </c>
      <c r="EI17" s="20">
        <f>[1]слюс!EX126</f>
        <v>3.6999999999999998E-2</v>
      </c>
      <c r="EJ17" s="20">
        <f>[1]слюс!EY126</f>
        <v>3.4000000000000002E-2</v>
      </c>
      <c r="EK17" s="20">
        <f>[1]слюс!EZ126</f>
        <v>3.2000000000000001E-2</v>
      </c>
      <c r="EL17" s="20">
        <f>[1]слюс!FA126</f>
        <v>5.0999999999999997E-2</v>
      </c>
      <c r="EM17" s="19">
        <f>[1]слюс!FH126</f>
        <v>0.05</v>
      </c>
      <c r="EN17" s="20">
        <f>[1]слюс!FC126</f>
        <v>3.6999999999999998E-2</v>
      </c>
      <c r="EO17" s="20">
        <f>[1]слюс!FD126</f>
        <v>4.8000000000000001E-2</v>
      </c>
      <c r="EP17" s="20">
        <f>[1]слюс!FE126</f>
        <v>7.5999999999999998E-2</v>
      </c>
      <c r="EQ17" s="20">
        <f>[1]слюс!FF126</f>
        <v>5.5E-2</v>
      </c>
      <c r="ER17" s="20">
        <f>[1]слюс!FG126</f>
        <v>4.1000000000000002E-2</v>
      </c>
      <c r="ES17" s="19">
        <f>[1]слюс!FR126</f>
        <v>3.3000000000000002E-2</v>
      </c>
      <c r="ET17" s="20">
        <f>[1]слюс!FI126</f>
        <v>3.2000000000000001E-2</v>
      </c>
      <c r="EU17" s="20">
        <f>[1]слюс!FJ126</f>
        <v>0.03</v>
      </c>
      <c r="EV17" s="20">
        <f>[1]слюс!FK126</f>
        <v>2.5999999999999999E-2</v>
      </c>
      <c r="EW17" s="20">
        <f>[1]слюс!FL126</f>
        <v>1.2999999999999999E-2</v>
      </c>
      <c r="EX17" s="20">
        <f>[1]слюс!FM126</f>
        <v>4.1000000000000002E-2</v>
      </c>
      <c r="EY17" s="20">
        <f>[1]слюс!FN126</f>
        <v>3.1E-2</v>
      </c>
      <c r="EZ17" s="20">
        <f>[1]слюс!FO126</f>
        <v>3.5999999999999997E-2</v>
      </c>
      <c r="FA17" s="20">
        <f>[1]слюс!FP126</f>
        <v>4.8000000000000001E-2</v>
      </c>
      <c r="FB17" s="20">
        <f>[1]слюс!FQ126</f>
        <v>2.9000000000000001E-2</v>
      </c>
      <c r="FC17" s="19">
        <f>[1]слюс!FS126</f>
        <v>4.7E-2</v>
      </c>
      <c r="FD17" s="19">
        <f>[1]слюс!FT126</f>
        <v>0.04</v>
      </c>
      <c r="FE17" s="26">
        <v>0</v>
      </c>
      <c r="FF17" s="25" t="s">
        <v>162</v>
      </c>
      <c r="FG17" s="19">
        <f>[1]слюс!FV126</f>
        <v>2.1999999999999999E-2</v>
      </c>
      <c r="FH17" s="19">
        <f>[1]слюс!FW126</f>
        <v>2.1999999999999999E-2</v>
      </c>
      <c r="FI17" s="26">
        <f>'[1]17а'!E16</f>
        <v>0.107</v>
      </c>
      <c r="FJ17" s="26">
        <f>[1]слюс!FY126</f>
        <v>1.4E-2</v>
      </c>
      <c r="FK17" s="26">
        <f t="shared" si="0"/>
        <v>1.4E-2</v>
      </c>
    </row>
    <row r="18" spans="1:167" s="30" customFormat="1" ht="16.149999999999999" customHeight="1">
      <c r="A18" s="24">
        <v>13</v>
      </c>
      <c r="B18" s="25" t="s">
        <v>163</v>
      </c>
      <c r="C18" s="26">
        <f>[1]ліфти!F15</f>
        <v>0.17299999999999999</v>
      </c>
      <c r="D18" s="26">
        <f>[1]ліфти!F15</f>
        <v>0.17299999999999999</v>
      </c>
      <c r="E18" s="28">
        <f>[1]ліфти!G15</f>
        <v>0.18099999999999999</v>
      </c>
      <c r="F18" s="28">
        <f>[1]ліфти!H15</f>
        <v>0.38100000000000001</v>
      </c>
      <c r="G18" s="28">
        <f>[1]ліфти!I15</f>
        <v>0.09</v>
      </c>
      <c r="H18" s="28">
        <f>[1]ліфти!J15</f>
        <v>0.13600000000000001</v>
      </c>
      <c r="I18" s="28">
        <f>[1]ліфти!K15</f>
        <v>0.104</v>
      </c>
      <c r="J18" s="28">
        <f>[1]ліфти!L15</f>
        <v>0.182</v>
      </c>
      <c r="K18" s="28">
        <f>[1]ліфти!M15</f>
        <v>0.224</v>
      </c>
      <c r="L18" s="28">
        <f>[1]ліфти!N15</f>
        <v>0.13700000000000001</v>
      </c>
      <c r="M18" s="28">
        <f>[1]ліфти!O15</f>
        <v>0.186</v>
      </c>
      <c r="N18" s="28">
        <f>[1]ліфти!P15</f>
        <v>0.126</v>
      </c>
      <c r="O18" s="28">
        <f>[1]ліфти!Q15</f>
        <v>0.214</v>
      </c>
      <c r="P18" s="28">
        <f>[1]ліфти!R15</f>
        <v>0.20499999999999999</v>
      </c>
      <c r="Q18" s="28">
        <f>[1]ліфти!S15</f>
        <v>0.20100000000000001</v>
      </c>
      <c r="R18" s="28">
        <f>[1]ліфти!T15</f>
        <v>0.27900000000000003</v>
      </c>
      <c r="S18" s="28">
        <f>[1]ліфти!U15</f>
        <v>0.104</v>
      </c>
      <c r="T18" s="28">
        <f>[1]ліфти!V15</f>
        <v>0.28399999999999997</v>
      </c>
      <c r="U18" s="28">
        <f>[1]ліфти!W15</f>
        <v>0.308</v>
      </c>
      <c r="V18" s="28">
        <f>[1]ліфти!X15</f>
        <v>0.17799999999999999</v>
      </c>
      <c r="W18" s="28">
        <f>[1]ліфти!Y15</f>
        <v>0.33800000000000002</v>
      </c>
      <c r="X18" s="28">
        <f>[1]ліфти!Z15</f>
        <v>0.22</v>
      </c>
      <c r="Y18" s="28">
        <f>[1]ліфти!AA15</f>
        <v>0.08</v>
      </c>
      <c r="Z18" s="28">
        <f>[1]ліфти!AB15</f>
        <v>0.14499999999999999</v>
      </c>
      <c r="AA18" s="28">
        <f>[1]ліфти!AC15</f>
        <v>0.17699999999999999</v>
      </c>
      <c r="AB18" s="28">
        <f>[1]ліфти!AD15</f>
        <v>0.32300000000000001</v>
      </c>
      <c r="AC18" s="28">
        <f>[1]ліфти!AE15</f>
        <v>2.3E-2</v>
      </c>
      <c r="AD18" s="28">
        <f>[1]ліфти!AF15</f>
        <v>0.38300000000000001</v>
      </c>
      <c r="AE18" s="28">
        <f>[1]ліфти!AG15</f>
        <v>6.3E-2</v>
      </c>
      <c r="AF18" s="28">
        <f>[1]ліфти!AH15</f>
        <v>0.20699999999999999</v>
      </c>
      <c r="AG18" s="28">
        <f>[1]ліфти!AI15</f>
        <v>0.13700000000000001</v>
      </c>
      <c r="AH18" s="28">
        <f>[1]ліфти!AJ15</f>
        <v>0.10299999999999999</v>
      </c>
      <c r="AI18" s="28">
        <f>[1]ліфти!AK15</f>
        <v>0.188</v>
      </c>
      <c r="AJ18" s="28">
        <f>[1]ліфти!AR15</f>
        <v>0.19700000000000001</v>
      </c>
      <c r="AK18" s="28">
        <f>[1]ліфти!AS15</f>
        <v>0.16400000000000001</v>
      </c>
      <c r="AL18" s="28">
        <f>[1]ліфти!AT15</f>
        <v>0.16500000000000001</v>
      </c>
      <c r="AM18" s="28">
        <f>[1]ліфти!AU15</f>
        <v>0.159</v>
      </c>
      <c r="AN18" s="28">
        <f>[1]ліфти!AV15</f>
        <v>0.186</v>
      </c>
      <c r="AO18" s="28">
        <f>[1]ліфти!AW15</f>
        <v>0.153</v>
      </c>
      <c r="AP18" s="28">
        <f>[1]ліфти!AX15</f>
        <v>4.1000000000000002E-2</v>
      </c>
      <c r="AQ18" s="28">
        <f>[1]ліфти!AY15</f>
        <v>0.13300000000000001</v>
      </c>
      <c r="AR18" s="28">
        <f>[1]ліфти!AZ15</f>
        <v>2.1000000000000001E-2</v>
      </c>
      <c r="AS18" s="28">
        <f>[1]ліфти!BA15</f>
        <v>0.29499999999999998</v>
      </c>
      <c r="AT18" s="28">
        <f>[1]ліфти!BB15</f>
        <v>0.29499999999999998</v>
      </c>
      <c r="AU18" s="28">
        <f>[1]ліфти!BC15</f>
        <v>0.183</v>
      </c>
      <c r="AV18" s="28">
        <f>[1]ліфти!BD15</f>
        <v>0.19600000000000001</v>
      </c>
      <c r="AW18" s="28">
        <f>[1]ліфти!BE15</f>
        <v>7.1999999999999995E-2</v>
      </c>
      <c r="AX18" s="28">
        <f>[1]ліфти!BF15</f>
        <v>0.25</v>
      </c>
      <c r="AY18" s="28">
        <f>[1]ліфти!BG15</f>
        <v>7.6999999999999999E-2</v>
      </c>
      <c r="AZ18" s="28">
        <f>[1]ліфти!BH15</f>
        <v>0.222</v>
      </c>
      <c r="BA18" s="28">
        <f>[1]ліфти!BI15</f>
        <v>0.17499999999999999</v>
      </c>
      <c r="BB18" s="28">
        <f>[1]ліфти!BJ15</f>
        <v>0.26100000000000001</v>
      </c>
      <c r="BC18" s="28">
        <f>[1]ліфти!BK15</f>
        <v>0.25700000000000001</v>
      </c>
      <c r="BD18" s="28">
        <f>[1]ліфти!BL15</f>
        <v>0.17100000000000001</v>
      </c>
      <c r="BE18" s="28">
        <f>[1]ліфти!BO15</f>
        <v>0.20100000000000001</v>
      </c>
      <c r="BF18" s="28">
        <f>[1]ліфти!BP15</f>
        <v>0.18</v>
      </c>
      <c r="BG18" s="28">
        <f>[1]ліфти!BQ15</f>
        <v>0.121</v>
      </c>
      <c r="BH18" s="28">
        <f>[1]ліфти!BR15</f>
        <v>0.248</v>
      </c>
      <c r="BI18" s="28">
        <f>[1]ліфти!BS15</f>
        <v>0.17399999999999999</v>
      </c>
      <c r="BJ18" s="28">
        <f>[1]ліфти!BT15</f>
        <v>0.10299999999999999</v>
      </c>
      <c r="BK18" s="28">
        <f>[1]ліфти!BU15</f>
        <v>0.23799999999999999</v>
      </c>
      <c r="BL18" s="28">
        <f>[1]ліфти!BV15</f>
        <v>0.20100000000000001</v>
      </c>
      <c r="BM18" s="28">
        <f>[1]ліфти!BW15</f>
        <v>0.29599999999999999</v>
      </c>
      <c r="BN18" s="28">
        <f>[1]ліфти!BX15</f>
        <v>0.13100000000000001</v>
      </c>
      <c r="BO18" s="28">
        <f>[1]ліфти!BY15</f>
        <v>9.8000000000000004E-2</v>
      </c>
      <c r="BP18" s="28">
        <f>[1]ліфти!BZ15</f>
        <v>0.186</v>
      </c>
      <c r="BQ18" s="28">
        <f>[1]ліфти!CA15</f>
        <v>0.221</v>
      </c>
      <c r="BR18" s="28">
        <f>[1]ліфти!CB15</f>
        <v>0.219</v>
      </c>
      <c r="BS18" s="28">
        <f>[1]ліфти!CC15</f>
        <v>0.11600000000000001</v>
      </c>
      <c r="BT18" s="28">
        <f>[1]ліфти!CD15</f>
        <v>0.20300000000000001</v>
      </c>
      <c r="BU18" s="28">
        <f>[1]ліфти!CE15</f>
        <v>0.18</v>
      </c>
      <c r="BV18" s="28">
        <f>[1]ліфти!CF15</f>
        <v>0.214</v>
      </c>
      <c r="BW18" s="28">
        <f>[1]ліфти!CG15</f>
        <v>0.255</v>
      </c>
      <c r="BX18" s="28">
        <f>[1]ліфти!CH15</f>
        <v>0.27700000000000002</v>
      </c>
      <c r="BY18" s="26">
        <f>[1]ліфти!CQ15</f>
        <v>0.14399999999999999</v>
      </c>
      <c r="BZ18" s="28">
        <f>[1]ліфти!CK15</f>
        <v>0.129</v>
      </c>
      <c r="CA18" s="28">
        <f>[1]ліфти!CO15</f>
        <v>0.13</v>
      </c>
      <c r="CB18" s="28">
        <f>[1]ліфти!CP15</f>
        <v>0.16700000000000001</v>
      </c>
      <c r="CC18" s="25" t="s">
        <v>163</v>
      </c>
      <c r="CD18" s="19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6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19">
        <v>0</v>
      </c>
      <c r="DG18" s="28">
        <v>0</v>
      </c>
      <c r="DH18" s="28">
        <v>0</v>
      </c>
      <c r="DI18" s="28">
        <v>0</v>
      </c>
      <c r="DJ18" s="28">
        <v>0</v>
      </c>
      <c r="DK18" s="28">
        <v>0</v>
      </c>
      <c r="DL18" s="28">
        <v>0</v>
      </c>
      <c r="DM18" s="28">
        <v>0</v>
      </c>
      <c r="DN18" s="28">
        <v>0</v>
      </c>
      <c r="DO18" s="28">
        <v>0</v>
      </c>
      <c r="DP18" s="28">
        <v>0</v>
      </c>
      <c r="DQ18" s="28">
        <v>0</v>
      </c>
      <c r="DR18" s="28">
        <v>0</v>
      </c>
      <c r="DS18" s="28">
        <v>0</v>
      </c>
      <c r="DT18" s="28">
        <v>0</v>
      </c>
      <c r="DU18" s="28">
        <v>0</v>
      </c>
      <c r="DV18" s="28">
        <v>0</v>
      </c>
      <c r="DW18" s="28">
        <v>0</v>
      </c>
      <c r="DX18" s="28">
        <v>0</v>
      </c>
      <c r="DY18" s="28">
        <v>0</v>
      </c>
      <c r="DZ18" s="28">
        <v>0</v>
      </c>
      <c r="EA18" s="28">
        <v>0</v>
      </c>
      <c r="EB18" s="28">
        <v>0</v>
      </c>
      <c r="EC18" s="26">
        <v>0</v>
      </c>
      <c r="ED18" s="28">
        <v>0</v>
      </c>
      <c r="EE18" s="28">
        <v>0</v>
      </c>
      <c r="EF18" s="28">
        <v>0</v>
      </c>
      <c r="EG18" s="28">
        <v>0</v>
      </c>
      <c r="EH18" s="28">
        <v>0</v>
      </c>
      <c r="EI18" s="28">
        <v>0</v>
      </c>
      <c r="EJ18" s="28">
        <v>0</v>
      </c>
      <c r="EK18" s="28">
        <v>0</v>
      </c>
      <c r="EL18" s="28">
        <v>0</v>
      </c>
      <c r="EM18" s="38">
        <v>0</v>
      </c>
      <c r="EN18" s="28">
        <v>0</v>
      </c>
      <c r="EO18" s="28">
        <v>0</v>
      </c>
      <c r="EP18" s="28">
        <v>0</v>
      </c>
      <c r="EQ18" s="28">
        <v>0</v>
      </c>
      <c r="ER18" s="28">
        <v>0</v>
      </c>
      <c r="ES18" s="19">
        <v>0</v>
      </c>
      <c r="ET18" s="28">
        <v>0</v>
      </c>
      <c r="EU18" s="28">
        <v>0</v>
      </c>
      <c r="EV18" s="28">
        <v>0</v>
      </c>
      <c r="EW18" s="28">
        <v>0</v>
      </c>
      <c r="EX18" s="28">
        <v>0</v>
      </c>
      <c r="EY18" s="28">
        <v>0</v>
      </c>
      <c r="EZ18" s="28">
        <v>0</v>
      </c>
      <c r="FA18" s="28">
        <v>0</v>
      </c>
      <c r="FB18" s="28">
        <v>0</v>
      </c>
      <c r="FC18" s="26">
        <v>0</v>
      </c>
      <c r="FD18" s="26">
        <v>0</v>
      </c>
      <c r="FE18" s="26">
        <v>0</v>
      </c>
      <c r="FF18" s="25" t="s">
        <v>163</v>
      </c>
      <c r="FG18" s="26">
        <f>[1]ліфти!CR15</f>
        <v>0.215</v>
      </c>
      <c r="FH18" s="26">
        <f>[1]ліфти!CS15</f>
        <v>0.16200000000000001</v>
      </c>
      <c r="FI18" s="26">
        <f>[1]ліфти!CT15</f>
        <v>9.8000000000000004E-2</v>
      </c>
      <c r="FJ18" s="26">
        <f>[1]ліфти!CU15</f>
        <v>0.121</v>
      </c>
      <c r="FK18" s="26">
        <v>0</v>
      </c>
    </row>
    <row r="19" spans="1:167" s="30" customFormat="1" ht="14.45" customHeight="1">
      <c r="A19" s="24">
        <v>14</v>
      </c>
      <c r="B19" s="25" t="s">
        <v>164</v>
      </c>
      <c r="C19" s="26">
        <f>[1]ліфти!F34</f>
        <v>0.64900000000000002</v>
      </c>
      <c r="D19" s="26">
        <f>[1]ліфти!F34</f>
        <v>0.64900000000000002</v>
      </c>
      <c r="E19" s="28">
        <f>[1]ліфти!G34</f>
        <v>0.51900000000000002</v>
      </c>
      <c r="F19" s="28">
        <f>[1]ліфти!H34</f>
        <v>0.33200000000000002</v>
      </c>
      <c r="G19" s="28">
        <f>[1]ліфти!I34</f>
        <v>0.71699999999999997</v>
      </c>
      <c r="H19" s="28">
        <f>[1]ліфти!J34</f>
        <v>0.71299999999999997</v>
      </c>
      <c r="I19" s="28">
        <f>[1]ліфти!K34</f>
        <v>0.626</v>
      </c>
      <c r="J19" s="28">
        <f>[1]ліфти!L34</f>
        <v>0.70299999999999996</v>
      </c>
      <c r="K19" s="28">
        <f>[1]ліфти!M34</f>
        <v>0.753</v>
      </c>
      <c r="L19" s="28">
        <f>[1]ліфти!N34</f>
        <v>0.69</v>
      </c>
      <c r="M19" s="28">
        <f>[1]ліфти!O34</f>
        <v>0.52400000000000002</v>
      </c>
      <c r="N19" s="28">
        <f>[1]ліфти!P34</f>
        <v>0.70499999999999996</v>
      </c>
      <c r="O19" s="28">
        <f>[1]ліфти!Q34</f>
        <v>0.72699999999999998</v>
      </c>
      <c r="P19" s="28">
        <f>[1]ліфти!R34</f>
        <v>0.71599999999999997</v>
      </c>
      <c r="Q19" s="28">
        <f>[1]ліфти!S34</f>
        <v>0.71699999999999997</v>
      </c>
      <c r="R19" s="28">
        <f>[1]ліфти!T34</f>
        <v>0.32500000000000001</v>
      </c>
      <c r="S19" s="28">
        <f>[1]ліфти!U34</f>
        <v>0.71599999999999997</v>
      </c>
      <c r="T19" s="28">
        <f>[1]ліфти!V34</f>
        <v>0.67500000000000004</v>
      </c>
      <c r="U19" s="28">
        <f>[1]ліфти!W34</f>
        <v>0.78200000000000003</v>
      </c>
      <c r="V19" s="28">
        <f>[1]ліфти!X34</f>
        <v>0.36799999999999999</v>
      </c>
      <c r="W19" s="28">
        <f>[1]ліфти!Y34</f>
        <v>0.65900000000000003</v>
      </c>
      <c r="X19" s="28">
        <f>[1]ліфти!Z34</f>
        <v>0.71299999999999997</v>
      </c>
      <c r="Y19" s="28">
        <f>[1]ліфти!AA34</f>
        <v>0.69899999999999995</v>
      </c>
      <c r="Z19" s="28">
        <f>[1]ліфти!AB34</f>
        <v>0.7</v>
      </c>
      <c r="AA19" s="28">
        <f>[1]ліфти!AC34</f>
        <v>0.73599999999999999</v>
      </c>
      <c r="AB19" s="28">
        <f>[1]ліфти!AD34</f>
        <v>0.34399999999999997</v>
      </c>
      <c r="AC19" s="28">
        <f>[1]ліфти!AE34</f>
        <v>0.70699999999999996</v>
      </c>
      <c r="AD19" s="28">
        <f>[1]ліфти!AF34</f>
        <v>0.58399999999999996</v>
      </c>
      <c r="AE19" s="28">
        <f>[1]ліфти!AG34</f>
        <v>0.627</v>
      </c>
      <c r="AF19" s="28">
        <f>[1]ліфти!AH34</f>
        <v>0.68400000000000005</v>
      </c>
      <c r="AG19" s="28">
        <f>[1]ліфти!AI34</f>
        <v>0.65600000000000003</v>
      </c>
      <c r="AH19" s="28">
        <f>[1]ліфти!AJ34</f>
        <v>0.68500000000000005</v>
      </c>
      <c r="AI19" s="28">
        <f>[1]ліфти!AK34</f>
        <v>0.79300000000000004</v>
      </c>
      <c r="AJ19" s="28">
        <f>[1]ліфти!AR34</f>
        <v>0.72699999999999998</v>
      </c>
      <c r="AK19" s="28">
        <f>[1]ліфти!AS34</f>
        <v>0.67500000000000004</v>
      </c>
      <c r="AL19" s="28">
        <f>[1]ліфти!AT34</f>
        <v>0.61099999999999999</v>
      </c>
      <c r="AM19" s="28">
        <f>[1]ліфти!AU34</f>
        <v>0.72199999999999998</v>
      </c>
      <c r="AN19" s="28">
        <f>[1]ліфти!AV34</f>
        <v>0.621</v>
      </c>
      <c r="AO19" s="28">
        <f>[1]ліфти!AW34</f>
        <v>0.61599999999999999</v>
      </c>
      <c r="AP19" s="28">
        <f>[1]ліфти!AX34</f>
        <v>0.69899999999999995</v>
      </c>
      <c r="AQ19" s="28">
        <f>[1]ліфти!AY34</f>
        <v>0.69599999999999995</v>
      </c>
      <c r="AR19" s="28">
        <f>[1]ліфти!AZ34</f>
        <v>0.68799999999999994</v>
      </c>
      <c r="AS19" s="28">
        <f>[1]ліфти!BA34</f>
        <v>0.69099999999999995</v>
      </c>
      <c r="AT19" s="28">
        <f>[1]ліфти!BB34</f>
        <v>0.70099999999999996</v>
      </c>
      <c r="AU19" s="28">
        <f>[1]ліфти!BC34</f>
        <v>0.71199999999999997</v>
      </c>
      <c r="AV19" s="28">
        <f>[1]ліфти!BD34</f>
        <v>0.66900000000000004</v>
      </c>
      <c r="AW19" s="28">
        <f>[1]ліфти!BE34</f>
        <v>0.66400000000000003</v>
      </c>
      <c r="AX19" s="28">
        <f>[1]ліфти!BF34</f>
        <v>0.81699999999999995</v>
      </c>
      <c r="AY19" s="28">
        <f>[1]ліфти!BG34</f>
        <v>0.77300000000000002</v>
      </c>
      <c r="AZ19" s="28">
        <f>[1]ліфти!BH34</f>
        <v>0.64200000000000002</v>
      </c>
      <c r="BA19" s="28">
        <f>[1]ліфти!BI34</f>
        <v>0.76400000000000001</v>
      </c>
      <c r="BB19" s="28">
        <f>[1]ліфти!BJ34</f>
        <v>0.86099999999999999</v>
      </c>
      <c r="BC19" s="28">
        <f>[1]ліфти!BK34</f>
        <v>0.64</v>
      </c>
      <c r="BD19" s="28">
        <f>[1]ліфти!BL34</f>
        <v>0.66300000000000003</v>
      </c>
      <c r="BE19" s="28">
        <f>[1]ліфти!BO34</f>
        <v>0.67400000000000004</v>
      </c>
      <c r="BF19" s="28">
        <f>[1]ліфти!BP34</f>
        <v>0.71599999999999997</v>
      </c>
      <c r="BG19" s="28">
        <f>[1]ліфти!BQ34</f>
        <v>0.71799999999999997</v>
      </c>
      <c r="BH19" s="28">
        <f>[1]ліфти!BR34</f>
        <v>0.78900000000000003</v>
      </c>
      <c r="BI19" s="28">
        <f>[1]ліфти!BS34</f>
        <v>0.39900000000000002</v>
      </c>
      <c r="BJ19" s="28">
        <f>[1]ліфти!BT34</f>
        <v>0.749</v>
      </c>
      <c r="BK19" s="28">
        <f>[1]ліфти!BU34</f>
        <v>0.65900000000000003</v>
      </c>
      <c r="BL19" s="28">
        <f>[1]ліфти!BV34</f>
        <v>0.63400000000000001</v>
      </c>
      <c r="BM19" s="28">
        <f>[1]ліфти!BW34</f>
        <v>0.627</v>
      </c>
      <c r="BN19" s="28">
        <f>[1]ліфти!BX34</f>
        <v>0.65800000000000003</v>
      </c>
      <c r="BO19" s="28">
        <f>[1]ліфти!BY34</f>
        <v>0.65800000000000003</v>
      </c>
      <c r="BP19" s="28">
        <f>[1]ліфти!BZ34</f>
        <v>0.66800000000000004</v>
      </c>
      <c r="BQ19" s="28">
        <f>[1]ліфти!CA34</f>
        <v>0.47399999999999998</v>
      </c>
      <c r="BR19" s="28">
        <f>[1]ліфти!CB34</f>
        <v>0.71799999999999997</v>
      </c>
      <c r="BS19" s="28">
        <f>[1]ліфти!CC34</f>
        <v>0.68500000000000005</v>
      </c>
      <c r="BT19" s="28">
        <f>[1]ліфти!CD34</f>
        <v>0.71699999999999997</v>
      </c>
      <c r="BU19" s="28">
        <f>[1]ліфти!CE34</f>
        <v>0.71699999999999997</v>
      </c>
      <c r="BV19" s="28">
        <f>[1]ліфти!CF34</f>
        <v>0.67</v>
      </c>
      <c r="BW19" s="28">
        <f>[1]ліфти!CG34</f>
        <v>0.59299999999999997</v>
      </c>
      <c r="BX19" s="28">
        <f>[1]ліфти!CH34</f>
        <v>0.57099999999999995</v>
      </c>
      <c r="BY19" s="26">
        <f>[1]ліфти!CQ34</f>
        <v>0.61199999999999999</v>
      </c>
      <c r="BZ19" s="28">
        <f>[1]ліфти!CK34</f>
        <v>0.61199999999999999</v>
      </c>
      <c r="CA19" s="28">
        <f>[1]ліфти!CO34</f>
        <v>0.67</v>
      </c>
      <c r="CB19" s="28">
        <f>[1]ліфти!CP34</f>
        <v>0.57599999999999996</v>
      </c>
      <c r="CC19" s="25" t="s">
        <v>164</v>
      </c>
      <c r="CD19" s="19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6">
        <v>0</v>
      </c>
      <c r="CL19" s="28">
        <v>0</v>
      </c>
      <c r="CM19" s="28">
        <v>0</v>
      </c>
      <c r="CN19" s="28">
        <v>0</v>
      </c>
      <c r="CO19" s="28">
        <v>0</v>
      </c>
      <c r="CP19" s="28">
        <v>0</v>
      </c>
      <c r="CQ19" s="28">
        <v>0</v>
      </c>
      <c r="CR19" s="28">
        <v>0</v>
      </c>
      <c r="CS19" s="28">
        <v>0</v>
      </c>
      <c r="CT19" s="28">
        <v>0</v>
      </c>
      <c r="CU19" s="28">
        <v>0</v>
      </c>
      <c r="CV19" s="28">
        <v>0</v>
      </c>
      <c r="CW19" s="28">
        <v>0</v>
      </c>
      <c r="CX19" s="28">
        <v>0</v>
      </c>
      <c r="CY19" s="28">
        <v>0</v>
      </c>
      <c r="CZ19" s="28">
        <v>0</v>
      </c>
      <c r="DA19" s="28">
        <v>0</v>
      </c>
      <c r="DB19" s="28">
        <v>0</v>
      </c>
      <c r="DC19" s="28">
        <v>0</v>
      </c>
      <c r="DD19" s="28">
        <v>0</v>
      </c>
      <c r="DE19" s="28">
        <v>0</v>
      </c>
      <c r="DF19" s="19">
        <v>0</v>
      </c>
      <c r="DG19" s="28">
        <v>0</v>
      </c>
      <c r="DH19" s="28">
        <v>0</v>
      </c>
      <c r="DI19" s="28">
        <v>0</v>
      </c>
      <c r="DJ19" s="28">
        <v>0</v>
      </c>
      <c r="DK19" s="28">
        <v>0</v>
      </c>
      <c r="DL19" s="28">
        <v>0</v>
      </c>
      <c r="DM19" s="28">
        <v>0</v>
      </c>
      <c r="DN19" s="28">
        <v>0</v>
      </c>
      <c r="DO19" s="28">
        <v>0</v>
      </c>
      <c r="DP19" s="28">
        <v>0</v>
      </c>
      <c r="DQ19" s="28">
        <v>0</v>
      </c>
      <c r="DR19" s="28">
        <v>0</v>
      </c>
      <c r="DS19" s="28">
        <v>0</v>
      </c>
      <c r="DT19" s="28">
        <v>0</v>
      </c>
      <c r="DU19" s="28">
        <v>0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6">
        <v>0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0</v>
      </c>
      <c r="EK19" s="28">
        <v>0</v>
      </c>
      <c r="EL19" s="28">
        <v>0</v>
      </c>
      <c r="EM19" s="38">
        <v>0</v>
      </c>
      <c r="EN19" s="28">
        <v>0</v>
      </c>
      <c r="EO19" s="28">
        <v>0</v>
      </c>
      <c r="EP19" s="28">
        <v>0</v>
      </c>
      <c r="EQ19" s="28">
        <v>0</v>
      </c>
      <c r="ER19" s="28">
        <v>0</v>
      </c>
      <c r="ES19" s="19">
        <v>0</v>
      </c>
      <c r="ET19" s="28">
        <v>0</v>
      </c>
      <c r="EU19" s="28">
        <v>0</v>
      </c>
      <c r="EV19" s="28">
        <v>0</v>
      </c>
      <c r="EW19" s="28">
        <v>0</v>
      </c>
      <c r="EX19" s="28">
        <v>0</v>
      </c>
      <c r="EY19" s="28">
        <v>0</v>
      </c>
      <c r="EZ19" s="28">
        <v>0</v>
      </c>
      <c r="FA19" s="28">
        <v>0</v>
      </c>
      <c r="FB19" s="28">
        <v>0</v>
      </c>
      <c r="FC19" s="26">
        <v>0</v>
      </c>
      <c r="FD19" s="26">
        <v>0</v>
      </c>
      <c r="FE19" s="26">
        <v>0</v>
      </c>
      <c r="FF19" s="25" t="s">
        <v>164</v>
      </c>
      <c r="FG19" s="26">
        <f>[1]ліфти!CR34</f>
        <v>0.52100000000000002</v>
      </c>
      <c r="FH19" s="26">
        <f>[1]ліфти!CS34</f>
        <v>0.435</v>
      </c>
      <c r="FI19" s="26">
        <f>[1]ліфти!CT34</f>
        <v>0.85299999999999998</v>
      </c>
      <c r="FJ19" s="26">
        <f>[1]ліфти!CU34</f>
        <v>0.57799999999999996</v>
      </c>
      <c r="FK19" s="26">
        <v>0</v>
      </c>
    </row>
    <row r="20" spans="1:167" s="39" customFormat="1" ht="24.6" hidden="1" customHeight="1">
      <c r="A20" s="24">
        <v>15</v>
      </c>
      <c r="B20" s="37" t="s">
        <v>165</v>
      </c>
      <c r="C20" s="26">
        <v>0</v>
      </c>
      <c r="D20" s="26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6">
        <v>0</v>
      </c>
      <c r="BZ20" s="28">
        <v>0</v>
      </c>
      <c r="CA20" s="28">
        <v>0</v>
      </c>
      <c r="CB20" s="28">
        <v>0</v>
      </c>
      <c r="CC20" s="37" t="s">
        <v>165</v>
      </c>
      <c r="CD20" s="19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6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0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19">
        <v>0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6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3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19">
        <v>0</v>
      </c>
      <c r="ET20" s="28">
        <v>0</v>
      </c>
      <c r="EU20" s="28">
        <v>0</v>
      </c>
      <c r="EV20" s="28">
        <v>0</v>
      </c>
      <c r="EW20" s="28">
        <v>0</v>
      </c>
      <c r="EX20" s="28">
        <v>0</v>
      </c>
      <c r="EY20" s="28">
        <v>0</v>
      </c>
      <c r="EZ20" s="28">
        <v>0</v>
      </c>
      <c r="FA20" s="28">
        <v>0</v>
      </c>
      <c r="FB20" s="28">
        <v>0</v>
      </c>
      <c r="FC20" s="26">
        <v>0</v>
      </c>
      <c r="FD20" s="26">
        <v>0</v>
      </c>
      <c r="FE20" s="26">
        <v>0</v>
      </c>
      <c r="FF20" s="37" t="s">
        <v>165</v>
      </c>
      <c r="FG20" s="26">
        <v>0</v>
      </c>
      <c r="FH20" s="26">
        <v>0</v>
      </c>
      <c r="FI20" s="26">
        <v>0</v>
      </c>
      <c r="FJ20" s="26">
        <v>0</v>
      </c>
      <c r="FK20" s="26">
        <v>0</v>
      </c>
    </row>
    <row r="21" spans="1:167" s="30" customFormat="1" ht="20.45" customHeight="1">
      <c r="A21" s="24">
        <v>16</v>
      </c>
      <c r="B21" s="25" t="s">
        <v>166</v>
      </c>
      <c r="C21" s="26">
        <v>0</v>
      </c>
      <c r="D21" s="26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6">
        <v>0</v>
      </c>
      <c r="BZ21" s="28">
        <v>0</v>
      </c>
      <c r="CA21" s="28">
        <v>0</v>
      </c>
      <c r="CB21" s="28">
        <v>0</v>
      </c>
      <c r="CC21" s="25" t="s">
        <v>167</v>
      </c>
      <c r="CD21" s="19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6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19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6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3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19">
        <v>0</v>
      </c>
      <c r="ET21" s="28">
        <v>0</v>
      </c>
      <c r="EU21" s="28">
        <v>0</v>
      </c>
      <c r="EV21" s="28">
        <v>0</v>
      </c>
      <c r="EW21" s="28">
        <v>0</v>
      </c>
      <c r="EX21" s="28">
        <v>0</v>
      </c>
      <c r="EY21" s="28">
        <v>0</v>
      </c>
      <c r="EZ21" s="28">
        <v>0</v>
      </c>
      <c r="FA21" s="28">
        <v>0</v>
      </c>
      <c r="FB21" s="28">
        <v>0</v>
      </c>
      <c r="FC21" s="26">
        <v>0</v>
      </c>
      <c r="FD21" s="26">
        <v>0</v>
      </c>
      <c r="FE21" s="26">
        <v>0</v>
      </c>
      <c r="FF21" s="25" t="s">
        <v>167</v>
      </c>
      <c r="FG21" s="26">
        <f>'[1]17а'!F9</f>
        <v>0.187</v>
      </c>
      <c r="FH21" s="26">
        <f>'[1]17а'!E9</f>
        <v>0.14799999999999999</v>
      </c>
      <c r="FI21" s="26">
        <f>'[1]17а'!G9</f>
        <v>0</v>
      </c>
      <c r="FJ21" s="26">
        <v>0</v>
      </c>
      <c r="FK21" s="26">
        <v>0</v>
      </c>
    </row>
    <row r="22" spans="1:167" s="44" customFormat="1" ht="15" customHeight="1">
      <c r="A22" s="40"/>
      <c r="B22" s="41" t="s">
        <v>168</v>
      </c>
      <c r="C22" s="42">
        <f t="shared" ref="C22:BD22" si="1">SUM(C5:C21)</f>
        <v>4.8159429805236966</v>
      </c>
      <c r="D22" s="42">
        <f t="shared" si="1"/>
        <v>4.8240000000000007</v>
      </c>
      <c r="E22" s="43">
        <f t="shared" si="1"/>
        <v>4.8110000000000008</v>
      </c>
      <c r="F22" s="43">
        <f t="shared" si="1"/>
        <v>5.2550000000000008</v>
      </c>
      <c r="G22" s="43">
        <f t="shared" si="1"/>
        <v>4.8879999999999999</v>
      </c>
      <c r="H22" s="43">
        <f t="shared" si="1"/>
        <v>4.9370000000000003</v>
      </c>
      <c r="I22" s="43">
        <f t="shared" si="1"/>
        <v>4.6310000000000002</v>
      </c>
      <c r="J22" s="43">
        <f t="shared" si="1"/>
        <v>5.0600000000000005</v>
      </c>
      <c r="K22" s="43">
        <f t="shared" si="1"/>
        <v>4.9360000000000008</v>
      </c>
      <c r="L22" s="43">
        <f t="shared" si="1"/>
        <v>4.8609999999999989</v>
      </c>
      <c r="M22" s="43">
        <f t="shared" si="1"/>
        <v>4.657</v>
      </c>
      <c r="N22" s="43">
        <f t="shared" si="1"/>
        <v>4.9210000000000012</v>
      </c>
      <c r="O22" s="43">
        <f t="shared" si="1"/>
        <v>5.0630000000000006</v>
      </c>
      <c r="P22" s="43">
        <f t="shared" si="1"/>
        <v>5.0609999999999999</v>
      </c>
      <c r="Q22" s="43">
        <f t="shared" si="1"/>
        <v>5.0880000000000001</v>
      </c>
      <c r="R22" s="43">
        <f t="shared" si="1"/>
        <v>4.9189999999999996</v>
      </c>
      <c r="S22" s="43">
        <f t="shared" si="1"/>
        <v>4.9790000000000001</v>
      </c>
      <c r="T22" s="43">
        <f t="shared" si="1"/>
        <v>5.0119999999999996</v>
      </c>
      <c r="U22" s="43">
        <f t="shared" si="1"/>
        <v>5.2029999999999994</v>
      </c>
      <c r="V22" s="43">
        <f t="shared" si="1"/>
        <v>5.0490000000000004</v>
      </c>
      <c r="W22" s="43">
        <f t="shared" si="1"/>
        <v>5.1189999999999989</v>
      </c>
      <c r="X22" s="43">
        <f t="shared" si="1"/>
        <v>5.0260000000000007</v>
      </c>
      <c r="Y22" s="43">
        <f t="shared" si="1"/>
        <v>4.649</v>
      </c>
      <c r="Z22" s="43">
        <f t="shared" si="1"/>
        <v>4.7399999999999993</v>
      </c>
      <c r="AA22" s="43">
        <f t="shared" si="1"/>
        <v>4.831999999999999</v>
      </c>
      <c r="AB22" s="43">
        <f t="shared" si="1"/>
        <v>4.4670000000000005</v>
      </c>
      <c r="AC22" s="43">
        <f t="shared" si="1"/>
        <v>4.6840000000000011</v>
      </c>
      <c r="AD22" s="43">
        <f t="shared" si="1"/>
        <v>5.0169999999999995</v>
      </c>
      <c r="AE22" s="43">
        <f t="shared" si="1"/>
        <v>4.6190000000000007</v>
      </c>
      <c r="AF22" s="43">
        <f t="shared" si="1"/>
        <v>4.9030000000000005</v>
      </c>
      <c r="AG22" s="43">
        <f t="shared" si="1"/>
        <v>4.7439999999999998</v>
      </c>
      <c r="AH22" s="43">
        <f t="shared" si="1"/>
        <v>4.7919999999999998</v>
      </c>
      <c r="AI22" s="43">
        <f t="shared" si="1"/>
        <v>4.9139999999999997</v>
      </c>
      <c r="AJ22" s="43">
        <f t="shared" si="1"/>
        <v>4.9260000000000002</v>
      </c>
      <c r="AK22" s="43">
        <f t="shared" si="1"/>
        <v>4.7850000000000001</v>
      </c>
      <c r="AL22" s="43">
        <f t="shared" si="1"/>
        <v>4.5810000000000004</v>
      </c>
      <c r="AM22" s="43">
        <f t="shared" si="1"/>
        <v>4.7919999999999998</v>
      </c>
      <c r="AN22" s="43">
        <f t="shared" si="1"/>
        <v>4.6630000000000003</v>
      </c>
      <c r="AO22" s="43">
        <f t="shared" si="1"/>
        <v>4.6389999999999993</v>
      </c>
      <c r="AP22" s="43">
        <f t="shared" si="1"/>
        <v>4.7789999999999999</v>
      </c>
      <c r="AQ22" s="43">
        <f t="shared" si="1"/>
        <v>4.8959999999999999</v>
      </c>
      <c r="AR22" s="43">
        <f t="shared" si="1"/>
        <v>4.7189999999999994</v>
      </c>
      <c r="AS22" s="43">
        <f t="shared" si="1"/>
        <v>4.8900000000000006</v>
      </c>
      <c r="AT22" s="43">
        <f t="shared" si="1"/>
        <v>5.0369999999999999</v>
      </c>
      <c r="AU22" s="43">
        <f t="shared" si="1"/>
        <v>4.992</v>
      </c>
      <c r="AV22" s="43">
        <f t="shared" si="1"/>
        <v>5.1789999999999985</v>
      </c>
      <c r="AW22" s="43">
        <f t="shared" si="1"/>
        <v>4.6779999999999999</v>
      </c>
      <c r="AX22" s="43">
        <f t="shared" si="1"/>
        <v>5.1749999999999998</v>
      </c>
      <c r="AY22" s="43">
        <f t="shared" si="1"/>
        <v>4.9830000000000005</v>
      </c>
      <c r="AZ22" s="43">
        <f t="shared" si="1"/>
        <v>4.8500000000000005</v>
      </c>
      <c r="BA22" s="43">
        <f t="shared" si="1"/>
        <v>4.8639999999999999</v>
      </c>
      <c r="BB22" s="43">
        <f t="shared" si="1"/>
        <v>5.1619999999999999</v>
      </c>
      <c r="BC22" s="43">
        <f t="shared" si="1"/>
        <v>4.9009999999999989</v>
      </c>
      <c r="BD22" s="43">
        <f t="shared" si="1"/>
        <v>4.8890000000000002</v>
      </c>
      <c r="BE22" s="43">
        <f t="shared" ref="BE22:DE22" si="2">SUM(BE5:BE21)</f>
        <v>4.8130000000000006</v>
      </c>
      <c r="BF22" s="43">
        <f t="shared" si="2"/>
        <v>4.894000000000001</v>
      </c>
      <c r="BG22" s="43">
        <f t="shared" si="2"/>
        <v>4.8499999999999996</v>
      </c>
      <c r="BH22" s="43">
        <f t="shared" si="2"/>
        <v>5.3579999999999997</v>
      </c>
      <c r="BI22" s="43">
        <f t="shared" si="2"/>
        <v>4.8400000000000007</v>
      </c>
      <c r="BJ22" s="43">
        <f t="shared" si="2"/>
        <v>4.7940000000000005</v>
      </c>
      <c r="BK22" s="43">
        <f t="shared" si="2"/>
        <v>4.6770000000000005</v>
      </c>
      <c r="BL22" s="43">
        <f t="shared" si="2"/>
        <v>4.5549999999999997</v>
      </c>
      <c r="BM22" s="43">
        <f t="shared" si="2"/>
        <v>4.7569999999999997</v>
      </c>
      <c r="BN22" s="43">
        <f t="shared" si="2"/>
        <v>4.8450000000000006</v>
      </c>
      <c r="BO22" s="43">
        <f t="shared" si="2"/>
        <v>4.7910000000000004</v>
      </c>
      <c r="BP22" s="43">
        <f t="shared" si="2"/>
        <v>4.8600000000000003</v>
      </c>
      <c r="BQ22" s="43">
        <f t="shared" si="2"/>
        <v>4.3430000000000009</v>
      </c>
      <c r="BR22" s="43">
        <f t="shared" si="2"/>
        <v>5.4390000000000009</v>
      </c>
      <c r="BS22" s="43">
        <f t="shared" si="2"/>
        <v>4.8769999999999989</v>
      </c>
      <c r="BT22" s="43">
        <f t="shared" si="2"/>
        <v>4.9619999999999997</v>
      </c>
      <c r="BU22" s="43">
        <f t="shared" si="2"/>
        <v>4.956999999999999</v>
      </c>
      <c r="BV22" s="43">
        <f t="shared" si="2"/>
        <v>4.782</v>
      </c>
      <c r="BW22" s="43">
        <f t="shared" si="2"/>
        <v>4.68</v>
      </c>
      <c r="BX22" s="43">
        <f t="shared" si="2"/>
        <v>4.7059999999999995</v>
      </c>
      <c r="BY22" s="42">
        <f t="shared" si="2"/>
        <v>4.5739999999999998</v>
      </c>
      <c r="BZ22" s="43">
        <f t="shared" si="2"/>
        <v>4.5569999999999995</v>
      </c>
      <c r="CA22" s="43">
        <f t="shared" si="2"/>
        <v>4.55</v>
      </c>
      <c r="CB22" s="43">
        <f t="shared" si="2"/>
        <v>4.5239999999999991</v>
      </c>
      <c r="CC22" s="43" t="s">
        <v>169</v>
      </c>
      <c r="CD22" s="42">
        <f t="shared" si="2"/>
        <v>4.2079999999999993</v>
      </c>
      <c r="CE22" s="42">
        <f t="shared" si="2"/>
        <v>4.0979999999999999</v>
      </c>
      <c r="CF22" s="42">
        <f t="shared" si="2"/>
        <v>4.1060000000000008</v>
      </c>
      <c r="CG22" s="42">
        <f t="shared" si="2"/>
        <v>4.1629999999999994</v>
      </c>
      <c r="CH22" s="42">
        <f t="shared" si="2"/>
        <v>4.1480000000000006</v>
      </c>
      <c r="CI22" s="42">
        <f t="shared" si="2"/>
        <v>4.0549999999999997</v>
      </c>
      <c r="CJ22" s="42">
        <f t="shared" si="2"/>
        <v>4.6400000000000006</v>
      </c>
      <c r="CK22" s="42">
        <f t="shared" si="2"/>
        <v>3.9260000000000002</v>
      </c>
      <c r="CL22" s="42">
        <f t="shared" si="2"/>
        <v>3.9459999999999997</v>
      </c>
      <c r="CM22" s="42">
        <f t="shared" si="2"/>
        <v>3.9130000000000003</v>
      </c>
      <c r="CN22" s="42">
        <f t="shared" si="2"/>
        <v>3.9409999999999994</v>
      </c>
      <c r="CO22" s="42">
        <f t="shared" si="2"/>
        <v>3.9358</v>
      </c>
      <c r="CP22" s="42">
        <f t="shared" si="2"/>
        <v>3.827</v>
      </c>
      <c r="CQ22" s="42">
        <f t="shared" si="2"/>
        <v>3.7162999999999995</v>
      </c>
      <c r="CR22" s="42">
        <f t="shared" si="2"/>
        <v>3.9490000000000003</v>
      </c>
      <c r="CS22" s="42">
        <f t="shared" si="2"/>
        <v>3.8470000000000004</v>
      </c>
      <c r="CT22" s="42">
        <f t="shared" si="2"/>
        <v>3.81</v>
      </c>
      <c r="CU22" s="42">
        <f t="shared" si="2"/>
        <v>3.9520000000000004</v>
      </c>
      <c r="CV22" s="42">
        <f t="shared" si="2"/>
        <v>4.0010000000000003</v>
      </c>
      <c r="CW22" s="42">
        <f t="shared" si="2"/>
        <v>3.9270000000000009</v>
      </c>
      <c r="CX22" s="42">
        <f t="shared" si="2"/>
        <v>3.8579999999999997</v>
      </c>
      <c r="CY22" s="42">
        <f t="shared" si="2"/>
        <v>4.0359999999999996</v>
      </c>
      <c r="CZ22" s="42">
        <f t="shared" si="2"/>
        <v>3.9750000000000001</v>
      </c>
      <c r="DA22" s="42">
        <f t="shared" si="2"/>
        <v>3.8359999999999999</v>
      </c>
      <c r="DB22" s="42">
        <f t="shared" si="2"/>
        <v>3.8840000000000003</v>
      </c>
      <c r="DC22" s="42">
        <f t="shared" si="2"/>
        <v>3.791399999999999</v>
      </c>
      <c r="DD22" s="42">
        <f t="shared" si="2"/>
        <v>4.3000000000000007</v>
      </c>
      <c r="DE22" s="42">
        <f t="shared" si="2"/>
        <v>4.0720000000000001</v>
      </c>
      <c r="DF22" s="42">
        <f t="shared" ref="DF22:FE22" si="3">SUM(DF5:DF21)</f>
        <v>3.7230000000000008</v>
      </c>
      <c r="DG22" s="43">
        <f t="shared" si="3"/>
        <v>3.7559999999999998</v>
      </c>
      <c r="DH22" s="43">
        <f t="shared" si="3"/>
        <v>4.2360000000000007</v>
      </c>
      <c r="DI22" s="43">
        <f t="shared" si="3"/>
        <v>3.5540000000000003</v>
      </c>
      <c r="DJ22" s="43">
        <f t="shared" si="3"/>
        <v>3.6029999999999998</v>
      </c>
      <c r="DK22" s="43">
        <f t="shared" si="3"/>
        <v>3.5808999999999997</v>
      </c>
      <c r="DL22" s="43">
        <f t="shared" si="3"/>
        <v>3.5879000000000003</v>
      </c>
      <c r="DM22" s="43">
        <f t="shared" si="3"/>
        <v>3.6578000000000004</v>
      </c>
      <c r="DN22" s="43">
        <f t="shared" si="3"/>
        <v>3.4927999999999999</v>
      </c>
      <c r="DO22" s="43">
        <f t="shared" si="3"/>
        <v>3.6810000000000005</v>
      </c>
      <c r="DP22" s="43">
        <f t="shared" si="3"/>
        <v>3.7229999999999999</v>
      </c>
      <c r="DQ22" s="43">
        <f t="shared" si="3"/>
        <v>3.73</v>
      </c>
      <c r="DR22" s="43">
        <f t="shared" si="3"/>
        <v>3.79</v>
      </c>
      <c r="DS22" s="43">
        <f t="shared" si="3"/>
        <v>3.8600000000000012</v>
      </c>
      <c r="DT22" s="43">
        <f t="shared" si="3"/>
        <v>3.8240000000000003</v>
      </c>
      <c r="DU22" s="43">
        <f t="shared" si="3"/>
        <v>3.714</v>
      </c>
      <c r="DV22" s="43">
        <f t="shared" si="3"/>
        <v>3.8127999999999997</v>
      </c>
      <c r="DW22" s="43">
        <f t="shared" si="3"/>
        <v>3.6299000000000006</v>
      </c>
      <c r="DX22" s="43">
        <f t="shared" si="3"/>
        <v>3.797000000000001</v>
      </c>
      <c r="DY22" s="43">
        <f t="shared" si="3"/>
        <v>3.6579999999999999</v>
      </c>
      <c r="DZ22" s="43">
        <f t="shared" si="3"/>
        <v>3.6479999999999997</v>
      </c>
      <c r="EA22" s="43">
        <f t="shared" si="3"/>
        <v>3.8830000000000005</v>
      </c>
      <c r="EB22" s="43">
        <f t="shared" si="3"/>
        <v>3.7770000000000001</v>
      </c>
      <c r="EC22" s="42">
        <f t="shared" si="3"/>
        <v>3.7019999999999995</v>
      </c>
      <c r="ED22" s="43">
        <f t="shared" si="3"/>
        <v>3.5649999999999995</v>
      </c>
      <c r="EE22" s="43">
        <f t="shared" si="3"/>
        <v>3.6349999999999998</v>
      </c>
      <c r="EF22" s="43">
        <f t="shared" si="3"/>
        <v>3.7940000000000005</v>
      </c>
      <c r="EG22" s="43">
        <f t="shared" si="3"/>
        <v>3.5919999999999996</v>
      </c>
      <c r="EH22" s="43">
        <f t="shared" si="3"/>
        <v>3.8080000000000007</v>
      </c>
      <c r="EI22" s="43">
        <f t="shared" si="3"/>
        <v>3.6509999999999998</v>
      </c>
      <c r="EJ22" s="43">
        <f t="shared" si="3"/>
        <v>3.66</v>
      </c>
      <c r="EK22" s="43">
        <f t="shared" si="3"/>
        <v>3.6710000000000003</v>
      </c>
      <c r="EL22" s="43">
        <f t="shared" si="3"/>
        <v>3.9459999999999997</v>
      </c>
      <c r="EM22" s="42">
        <f t="shared" si="3"/>
        <v>3.9959999999999996</v>
      </c>
      <c r="EN22" s="42">
        <f t="shared" si="3"/>
        <v>3.0859999999999994</v>
      </c>
      <c r="EO22" s="42">
        <f t="shared" si="3"/>
        <v>4.8679999999999994</v>
      </c>
      <c r="EP22" s="42">
        <f t="shared" si="3"/>
        <v>5.0169999999999995</v>
      </c>
      <c r="EQ22" s="42">
        <f t="shared" si="3"/>
        <v>4.2519999999999989</v>
      </c>
      <c r="ER22" s="42">
        <f t="shared" si="3"/>
        <v>3.1409999999999996</v>
      </c>
      <c r="ES22" s="42">
        <f t="shared" si="3"/>
        <v>2.6699999999999995</v>
      </c>
      <c r="ET22" s="43">
        <f t="shared" si="3"/>
        <v>2.5499999999999998</v>
      </c>
      <c r="EU22" s="43">
        <f t="shared" si="3"/>
        <v>2.78</v>
      </c>
      <c r="EV22" s="43">
        <f>SUM(EV5:EV21)</f>
        <v>2.7729999999999997</v>
      </c>
      <c r="EW22" s="43">
        <f>SUM(EW5:EW21)</f>
        <v>2.5270000000000001</v>
      </c>
      <c r="EX22" s="43">
        <f t="shared" si="3"/>
        <v>2.5369999999999999</v>
      </c>
      <c r="EY22" s="43">
        <f t="shared" si="3"/>
        <v>3.0429999999999997</v>
      </c>
      <c r="EZ22" s="43">
        <f t="shared" si="3"/>
        <v>2.4380000000000002</v>
      </c>
      <c r="FA22" s="43">
        <f t="shared" si="3"/>
        <v>2.835</v>
      </c>
      <c r="FB22" s="43">
        <f t="shared" si="3"/>
        <v>2.5750000000000002</v>
      </c>
      <c r="FC22" s="43">
        <f t="shared" si="3"/>
        <v>1.5569999999999999</v>
      </c>
      <c r="FD22" s="42">
        <f t="shared" si="3"/>
        <v>3.4029999999999996</v>
      </c>
      <c r="FE22" s="42">
        <f t="shared" si="3"/>
        <v>0.16900000000000001</v>
      </c>
      <c r="FF22" s="43"/>
      <c r="FG22" s="42">
        <f t="shared" ref="FG22:FI22" si="4">SUM(FG5:FG21)</f>
        <v>4.6959999999999997</v>
      </c>
      <c r="FH22" s="42">
        <f t="shared" si="4"/>
        <v>4.6379999999999999</v>
      </c>
      <c r="FI22" s="42">
        <f t="shared" si="4"/>
        <v>3.9329999999999998</v>
      </c>
      <c r="FJ22" s="42">
        <f>SUM(FJ5:FJ21)</f>
        <v>4.0430000000000001</v>
      </c>
      <c r="FK22" s="42">
        <f>SUM(FK5:FK21)</f>
        <v>2.6560000000000001</v>
      </c>
    </row>
    <row r="23" spans="1:167" s="50" customFormat="1" ht="29.45" hidden="1" customHeight="1">
      <c r="A23" s="45"/>
      <c r="B23" s="32" t="s">
        <v>170</v>
      </c>
      <c r="C23" s="38">
        <f>ROUND(C22-C19-C18,2)</f>
        <v>3.99</v>
      </c>
      <c r="D23" s="38">
        <f>ROUND(D22-D19-D18,2)</f>
        <v>4</v>
      </c>
      <c r="E23" s="46">
        <f t="shared" ref="E23:AI23" si="5">ROUND(E22-E19-E18,2)</f>
        <v>4.1100000000000003</v>
      </c>
      <c r="F23" s="46">
        <f t="shared" si="5"/>
        <v>4.54</v>
      </c>
      <c r="G23" s="46">
        <f t="shared" si="5"/>
        <v>4.08</v>
      </c>
      <c r="H23" s="46">
        <f t="shared" si="5"/>
        <v>4.09</v>
      </c>
      <c r="I23" s="46">
        <f t="shared" si="5"/>
        <v>3.9</v>
      </c>
      <c r="J23" s="46">
        <f t="shared" si="5"/>
        <v>4.18</v>
      </c>
      <c r="K23" s="46">
        <f t="shared" si="5"/>
        <v>3.96</v>
      </c>
      <c r="L23" s="46">
        <f t="shared" si="5"/>
        <v>4.03</v>
      </c>
      <c r="M23" s="46">
        <f t="shared" si="5"/>
        <v>3.95</v>
      </c>
      <c r="N23" s="46">
        <f t="shared" si="5"/>
        <v>4.09</v>
      </c>
      <c r="O23" s="46">
        <f t="shared" si="5"/>
        <v>4.12</v>
      </c>
      <c r="P23" s="46">
        <f t="shared" si="5"/>
        <v>4.1399999999999997</v>
      </c>
      <c r="Q23" s="46">
        <f t="shared" si="5"/>
        <v>4.17</v>
      </c>
      <c r="R23" s="46">
        <f t="shared" si="5"/>
        <v>4.32</v>
      </c>
      <c r="S23" s="46">
        <f t="shared" si="5"/>
        <v>4.16</v>
      </c>
      <c r="T23" s="46">
        <f t="shared" si="5"/>
        <v>4.05</v>
      </c>
      <c r="U23" s="46">
        <f t="shared" si="5"/>
        <v>4.1100000000000003</v>
      </c>
      <c r="V23" s="46">
        <f t="shared" si="5"/>
        <v>4.5</v>
      </c>
      <c r="W23" s="46">
        <f t="shared" si="5"/>
        <v>4.12</v>
      </c>
      <c r="X23" s="46">
        <f t="shared" si="5"/>
        <v>4.09</v>
      </c>
      <c r="Y23" s="46">
        <f t="shared" si="5"/>
        <v>3.87</v>
      </c>
      <c r="Z23" s="46">
        <f t="shared" si="5"/>
        <v>3.9</v>
      </c>
      <c r="AA23" s="46">
        <f t="shared" si="5"/>
        <v>3.92</v>
      </c>
      <c r="AB23" s="46">
        <f t="shared" si="5"/>
        <v>3.8</v>
      </c>
      <c r="AC23" s="46">
        <f t="shared" si="5"/>
        <v>3.95</v>
      </c>
      <c r="AD23" s="46">
        <f t="shared" si="5"/>
        <v>4.05</v>
      </c>
      <c r="AE23" s="46">
        <f t="shared" si="5"/>
        <v>3.93</v>
      </c>
      <c r="AF23" s="46">
        <f t="shared" si="5"/>
        <v>4.01</v>
      </c>
      <c r="AG23" s="46">
        <f t="shared" si="5"/>
        <v>3.95</v>
      </c>
      <c r="AH23" s="46">
        <f t="shared" si="5"/>
        <v>4</v>
      </c>
      <c r="AI23" s="46">
        <f t="shared" si="5"/>
        <v>3.93</v>
      </c>
      <c r="AJ23" s="46">
        <f t="shared" ref="AJ23:BD23" si="6">ROUND(AJ22-AJ19-AJ18,2)</f>
        <v>4</v>
      </c>
      <c r="AK23" s="46">
        <f t="shared" si="6"/>
        <v>3.95</v>
      </c>
      <c r="AL23" s="46">
        <f t="shared" si="6"/>
        <v>3.81</v>
      </c>
      <c r="AM23" s="46">
        <f t="shared" si="6"/>
        <v>3.91</v>
      </c>
      <c r="AN23" s="46">
        <f t="shared" si="6"/>
        <v>3.86</v>
      </c>
      <c r="AO23" s="46">
        <f t="shared" si="6"/>
        <v>3.87</v>
      </c>
      <c r="AP23" s="46">
        <f t="shared" si="6"/>
        <v>4.04</v>
      </c>
      <c r="AQ23" s="46">
        <f t="shared" si="6"/>
        <v>4.07</v>
      </c>
      <c r="AR23" s="46">
        <f t="shared" si="6"/>
        <v>4.01</v>
      </c>
      <c r="AS23" s="46">
        <f t="shared" si="6"/>
        <v>3.9</v>
      </c>
      <c r="AT23" s="46">
        <f t="shared" si="6"/>
        <v>4.04</v>
      </c>
      <c r="AU23" s="46">
        <f t="shared" si="6"/>
        <v>4.0999999999999996</v>
      </c>
      <c r="AV23" s="46">
        <f t="shared" si="6"/>
        <v>4.3099999999999996</v>
      </c>
      <c r="AW23" s="46">
        <f t="shared" si="6"/>
        <v>3.94</v>
      </c>
      <c r="AX23" s="46">
        <f t="shared" si="6"/>
        <v>4.1100000000000003</v>
      </c>
      <c r="AY23" s="46">
        <f t="shared" si="6"/>
        <v>4.13</v>
      </c>
      <c r="AZ23" s="46">
        <f t="shared" si="6"/>
        <v>3.99</v>
      </c>
      <c r="BA23" s="46">
        <f t="shared" si="6"/>
        <v>3.93</v>
      </c>
      <c r="BB23" s="46">
        <f t="shared" si="6"/>
        <v>4.04</v>
      </c>
      <c r="BC23" s="46">
        <f t="shared" si="6"/>
        <v>4</v>
      </c>
      <c r="BD23" s="46">
        <f t="shared" si="6"/>
        <v>4.0599999999999996</v>
      </c>
      <c r="BE23" s="46">
        <f t="shared" ref="BE23:BY23" si="7">ROUND(BE22-BE19-BE18,2)</f>
        <v>3.94</v>
      </c>
      <c r="BF23" s="46">
        <f t="shared" si="7"/>
        <v>4</v>
      </c>
      <c r="BG23" s="46">
        <f t="shared" si="7"/>
        <v>4.01</v>
      </c>
      <c r="BH23" s="46">
        <f t="shared" si="7"/>
        <v>4.32</v>
      </c>
      <c r="BI23" s="46">
        <f t="shared" si="7"/>
        <v>4.2699999999999996</v>
      </c>
      <c r="BJ23" s="46">
        <f t="shared" si="7"/>
        <v>3.94</v>
      </c>
      <c r="BK23" s="46">
        <f t="shared" si="7"/>
        <v>3.78</v>
      </c>
      <c r="BL23" s="46">
        <f t="shared" si="7"/>
        <v>3.72</v>
      </c>
      <c r="BM23" s="46">
        <f t="shared" si="7"/>
        <v>3.83</v>
      </c>
      <c r="BN23" s="46">
        <f t="shared" si="7"/>
        <v>4.0599999999999996</v>
      </c>
      <c r="BO23" s="46">
        <f t="shared" si="7"/>
        <v>4.04</v>
      </c>
      <c r="BP23" s="46">
        <f t="shared" si="7"/>
        <v>4.01</v>
      </c>
      <c r="BQ23" s="46">
        <f t="shared" si="7"/>
        <v>3.65</v>
      </c>
      <c r="BR23" s="46">
        <f t="shared" si="7"/>
        <v>4.5</v>
      </c>
      <c r="BS23" s="46">
        <f t="shared" si="7"/>
        <v>4.08</v>
      </c>
      <c r="BT23" s="46">
        <f t="shared" si="7"/>
        <v>4.04</v>
      </c>
      <c r="BU23" s="46">
        <f t="shared" si="7"/>
        <v>4.0599999999999996</v>
      </c>
      <c r="BV23" s="46">
        <f t="shared" si="7"/>
        <v>3.9</v>
      </c>
      <c r="BW23" s="46">
        <f t="shared" si="7"/>
        <v>3.83</v>
      </c>
      <c r="BX23" s="46">
        <f t="shared" si="7"/>
        <v>3.86</v>
      </c>
      <c r="BY23" s="38">
        <f t="shared" si="7"/>
        <v>3.82</v>
      </c>
      <c r="BZ23" s="46">
        <f t="shared" ref="BZ23:CB23" si="8">ROUND(BZ22-BZ19-BZ18,2)</f>
        <v>3.82</v>
      </c>
      <c r="CA23" s="46">
        <f t="shared" si="8"/>
        <v>3.75</v>
      </c>
      <c r="CB23" s="46">
        <f t="shared" si="8"/>
        <v>3.78</v>
      </c>
      <c r="CC23" s="47" t="s">
        <v>171</v>
      </c>
      <c r="CD23" s="48">
        <f>ROUND(CD22,2)</f>
        <v>4.21</v>
      </c>
      <c r="CE23" s="48">
        <f t="shared" ref="CE23:EL23" si="9">ROUND(CE22,2)</f>
        <v>4.0999999999999996</v>
      </c>
      <c r="CF23" s="48">
        <f t="shared" si="9"/>
        <v>4.1100000000000003</v>
      </c>
      <c r="CG23" s="48">
        <f t="shared" si="9"/>
        <v>4.16</v>
      </c>
      <c r="CH23" s="48">
        <f t="shared" si="9"/>
        <v>4.1500000000000004</v>
      </c>
      <c r="CI23" s="48">
        <f t="shared" si="9"/>
        <v>4.0599999999999996</v>
      </c>
      <c r="CJ23" s="48">
        <f t="shared" si="9"/>
        <v>4.6399999999999997</v>
      </c>
      <c r="CK23" s="48">
        <f>ROUND(CK22,2)</f>
        <v>3.93</v>
      </c>
      <c r="CL23" s="48">
        <f t="shared" si="9"/>
        <v>3.95</v>
      </c>
      <c r="CM23" s="48">
        <f t="shared" si="9"/>
        <v>3.91</v>
      </c>
      <c r="CN23" s="48">
        <f t="shared" si="9"/>
        <v>3.94</v>
      </c>
      <c r="CO23" s="48">
        <f t="shared" si="9"/>
        <v>3.94</v>
      </c>
      <c r="CP23" s="48">
        <f t="shared" si="9"/>
        <v>3.83</v>
      </c>
      <c r="CQ23" s="48">
        <f t="shared" si="9"/>
        <v>3.72</v>
      </c>
      <c r="CR23" s="48">
        <f t="shared" si="9"/>
        <v>3.95</v>
      </c>
      <c r="CS23" s="48">
        <f t="shared" si="9"/>
        <v>3.85</v>
      </c>
      <c r="CT23" s="48">
        <f t="shared" si="9"/>
        <v>3.81</v>
      </c>
      <c r="CU23" s="48">
        <f t="shared" si="9"/>
        <v>3.95</v>
      </c>
      <c r="CV23" s="48">
        <f t="shared" si="9"/>
        <v>4</v>
      </c>
      <c r="CW23" s="48">
        <f t="shared" si="9"/>
        <v>3.93</v>
      </c>
      <c r="CX23" s="48">
        <f t="shared" si="9"/>
        <v>3.86</v>
      </c>
      <c r="CY23" s="48">
        <f t="shared" si="9"/>
        <v>4.04</v>
      </c>
      <c r="CZ23" s="48">
        <f t="shared" si="9"/>
        <v>3.98</v>
      </c>
      <c r="DA23" s="48">
        <f t="shared" si="9"/>
        <v>3.84</v>
      </c>
      <c r="DB23" s="48">
        <f>ROUND(DB22,2)</f>
        <v>3.88</v>
      </c>
      <c r="DC23" s="48">
        <f t="shared" si="9"/>
        <v>3.79</v>
      </c>
      <c r="DD23" s="48">
        <f t="shared" si="9"/>
        <v>4.3</v>
      </c>
      <c r="DE23" s="48">
        <f t="shared" si="9"/>
        <v>4.07</v>
      </c>
      <c r="DF23" s="48">
        <f t="shared" si="9"/>
        <v>3.72</v>
      </c>
      <c r="DG23" s="48">
        <f t="shared" si="9"/>
        <v>3.76</v>
      </c>
      <c r="DH23" s="48">
        <f t="shared" si="9"/>
        <v>4.24</v>
      </c>
      <c r="DI23" s="48">
        <f t="shared" si="9"/>
        <v>3.55</v>
      </c>
      <c r="DJ23" s="48">
        <f t="shared" si="9"/>
        <v>3.6</v>
      </c>
      <c r="DK23" s="48">
        <f t="shared" si="9"/>
        <v>3.58</v>
      </c>
      <c r="DL23" s="48">
        <f t="shared" si="9"/>
        <v>3.59</v>
      </c>
      <c r="DM23" s="48">
        <f t="shared" si="9"/>
        <v>3.66</v>
      </c>
      <c r="DN23" s="48">
        <f t="shared" si="9"/>
        <v>3.49</v>
      </c>
      <c r="DO23" s="48">
        <f t="shared" si="9"/>
        <v>3.68</v>
      </c>
      <c r="DP23" s="48">
        <f t="shared" si="9"/>
        <v>3.72</v>
      </c>
      <c r="DQ23" s="48">
        <f t="shared" si="9"/>
        <v>3.73</v>
      </c>
      <c r="DR23" s="48">
        <f t="shared" si="9"/>
        <v>3.79</v>
      </c>
      <c r="DS23" s="48">
        <f t="shared" si="9"/>
        <v>3.86</v>
      </c>
      <c r="DT23" s="48">
        <f t="shared" si="9"/>
        <v>3.82</v>
      </c>
      <c r="DU23" s="48">
        <f t="shared" si="9"/>
        <v>3.71</v>
      </c>
      <c r="DV23" s="48">
        <f t="shared" si="9"/>
        <v>3.81</v>
      </c>
      <c r="DW23" s="48">
        <f t="shared" si="9"/>
        <v>3.63</v>
      </c>
      <c r="DX23" s="48">
        <f t="shared" si="9"/>
        <v>3.8</v>
      </c>
      <c r="DY23" s="48">
        <f t="shared" si="9"/>
        <v>3.66</v>
      </c>
      <c r="DZ23" s="48">
        <f t="shared" si="9"/>
        <v>3.65</v>
      </c>
      <c r="EA23" s="48">
        <f t="shared" si="9"/>
        <v>3.88</v>
      </c>
      <c r="EB23" s="48">
        <f t="shared" si="9"/>
        <v>3.78</v>
      </c>
      <c r="EC23" s="48">
        <f t="shared" si="9"/>
        <v>3.7</v>
      </c>
      <c r="ED23" s="48">
        <f t="shared" si="9"/>
        <v>3.57</v>
      </c>
      <c r="EE23" s="48">
        <f t="shared" si="9"/>
        <v>3.64</v>
      </c>
      <c r="EF23" s="48">
        <f t="shared" si="9"/>
        <v>3.79</v>
      </c>
      <c r="EG23" s="48">
        <f t="shared" si="9"/>
        <v>3.59</v>
      </c>
      <c r="EH23" s="48">
        <f t="shared" si="9"/>
        <v>3.81</v>
      </c>
      <c r="EI23" s="48">
        <f t="shared" si="9"/>
        <v>3.65</v>
      </c>
      <c r="EJ23" s="48">
        <f t="shared" si="9"/>
        <v>3.66</v>
      </c>
      <c r="EK23" s="48">
        <f t="shared" si="9"/>
        <v>3.67</v>
      </c>
      <c r="EL23" s="48">
        <f t="shared" si="9"/>
        <v>3.95</v>
      </c>
      <c r="EM23" s="48">
        <f t="shared" ref="EM23:FE23" si="10">ROUND(EM22,2)</f>
        <v>4</v>
      </c>
      <c r="EN23" s="48">
        <f t="shared" si="10"/>
        <v>3.09</v>
      </c>
      <c r="EO23" s="48">
        <f t="shared" si="10"/>
        <v>4.87</v>
      </c>
      <c r="EP23" s="48">
        <f t="shared" si="10"/>
        <v>5.0199999999999996</v>
      </c>
      <c r="EQ23" s="48">
        <f t="shared" si="10"/>
        <v>4.25</v>
      </c>
      <c r="ER23" s="48">
        <f t="shared" si="10"/>
        <v>3.14</v>
      </c>
      <c r="ES23" s="48">
        <f t="shared" si="10"/>
        <v>2.67</v>
      </c>
      <c r="ET23" s="48">
        <f t="shared" si="10"/>
        <v>2.5499999999999998</v>
      </c>
      <c r="EU23" s="48">
        <f t="shared" si="10"/>
        <v>2.78</v>
      </c>
      <c r="EV23" s="48">
        <f>ROUND(EV22,2)</f>
        <v>2.77</v>
      </c>
      <c r="EW23" s="48">
        <f>ROUND(EW22,2)</f>
        <v>2.5299999999999998</v>
      </c>
      <c r="EX23" s="48">
        <f t="shared" si="10"/>
        <v>2.54</v>
      </c>
      <c r="EY23" s="48">
        <f t="shared" si="10"/>
        <v>3.04</v>
      </c>
      <c r="EZ23" s="48">
        <f t="shared" si="10"/>
        <v>2.44</v>
      </c>
      <c r="FA23" s="48">
        <f t="shared" si="10"/>
        <v>2.84</v>
      </c>
      <c r="FB23" s="48">
        <f t="shared" si="10"/>
        <v>2.58</v>
      </c>
      <c r="FC23" s="48">
        <f t="shared" si="10"/>
        <v>1.56</v>
      </c>
      <c r="FD23" s="48">
        <f t="shared" si="10"/>
        <v>3.4</v>
      </c>
      <c r="FE23" s="48">
        <f t="shared" si="10"/>
        <v>0.17</v>
      </c>
      <c r="FF23" s="48"/>
      <c r="FG23" s="38">
        <f>ROUND(FG22-FG19-FG18,2)</f>
        <v>3.96</v>
      </c>
      <c r="FH23" s="38">
        <f t="shared" ref="FH23:FI23" si="11">ROUND(FH22-FH19-FH18,2)</f>
        <v>4.04</v>
      </c>
      <c r="FI23" s="38">
        <f t="shared" si="11"/>
        <v>2.98</v>
      </c>
      <c r="FJ23" s="38">
        <f>ROUND(FJ22-FJ19-FJ18,2)</f>
        <v>3.34</v>
      </c>
      <c r="FK23" s="38">
        <f>ROUND(FK22-FK19-FK18,2)</f>
        <v>2.66</v>
      </c>
    </row>
    <row r="24" spans="1:167" s="50" customFormat="1" ht="24.6" customHeight="1">
      <c r="A24" s="38"/>
      <c r="B24" s="32" t="s">
        <v>172</v>
      </c>
      <c r="C24" s="38">
        <f t="shared" ref="C24:BD24" si="12">ROUND(C23*1.05,2)</f>
        <v>4.1900000000000004</v>
      </c>
      <c r="D24" s="38">
        <f t="shared" si="12"/>
        <v>4.2</v>
      </c>
      <c r="E24" s="51">
        <f t="shared" si="12"/>
        <v>4.32</v>
      </c>
      <c r="F24" s="51">
        <f t="shared" si="12"/>
        <v>4.7699999999999996</v>
      </c>
      <c r="G24" s="51">
        <f t="shared" si="12"/>
        <v>4.28</v>
      </c>
      <c r="H24" s="51">
        <f t="shared" si="12"/>
        <v>4.29</v>
      </c>
      <c r="I24" s="51">
        <f t="shared" si="12"/>
        <v>4.0999999999999996</v>
      </c>
      <c r="J24" s="51">
        <f t="shared" si="12"/>
        <v>4.3899999999999997</v>
      </c>
      <c r="K24" s="51">
        <f t="shared" si="12"/>
        <v>4.16</v>
      </c>
      <c r="L24" s="51">
        <f t="shared" si="12"/>
        <v>4.2300000000000004</v>
      </c>
      <c r="M24" s="51">
        <f t="shared" si="12"/>
        <v>4.1500000000000004</v>
      </c>
      <c r="N24" s="51">
        <f t="shared" si="12"/>
        <v>4.29</v>
      </c>
      <c r="O24" s="51">
        <f t="shared" si="12"/>
        <v>4.33</v>
      </c>
      <c r="P24" s="51">
        <f t="shared" si="12"/>
        <v>4.3499999999999996</v>
      </c>
      <c r="Q24" s="51">
        <f t="shared" si="12"/>
        <v>4.38</v>
      </c>
      <c r="R24" s="51">
        <f t="shared" si="12"/>
        <v>4.54</v>
      </c>
      <c r="S24" s="51">
        <f t="shared" si="12"/>
        <v>4.37</v>
      </c>
      <c r="T24" s="51">
        <f t="shared" si="12"/>
        <v>4.25</v>
      </c>
      <c r="U24" s="51">
        <f t="shared" si="12"/>
        <v>4.32</v>
      </c>
      <c r="V24" s="51">
        <f t="shared" si="12"/>
        <v>4.7300000000000004</v>
      </c>
      <c r="W24" s="51">
        <f t="shared" si="12"/>
        <v>4.33</v>
      </c>
      <c r="X24" s="51">
        <f t="shared" si="12"/>
        <v>4.29</v>
      </c>
      <c r="Y24" s="51">
        <f t="shared" si="12"/>
        <v>4.0599999999999996</v>
      </c>
      <c r="Z24" s="51">
        <f t="shared" si="12"/>
        <v>4.0999999999999996</v>
      </c>
      <c r="AA24" s="51">
        <f t="shared" si="12"/>
        <v>4.12</v>
      </c>
      <c r="AB24" s="51">
        <f t="shared" si="12"/>
        <v>3.99</v>
      </c>
      <c r="AC24" s="51">
        <f t="shared" si="12"/>
        <v>4.1500000000000004</v>
      </c>
      <c r="AD24" s="51">
        <f t="shared" si="12"/>
        <v>4.25</v>
      </c>
      <c r="AE24" s="51">
        <f t="shared" si="12"/>
        <v>4.13</v>
      </c>
      <c r="AF24" s="51">
        <f t="shared" si="12"/>
        <v>4.21</v>
      </c>
      <c r="AG24" s="51">
        <f t="shared" si="12"/>
        <v>4.1500000000000004</v>
      </c>
      <c r="AH24" s="51">
        <f t="shared" si="12"/>
        <v>4.2</v>
      </c>
      <c r="AI24" s="51">
        <f t="shared" si="12"/>
        <v>4.13</v>
      </c>
      <c r="AJ24" s="51">
        <f t="shared" si="12"/>
        <v>4.2</v>
      </c>
      <c r="AK24" s="51">
        <f t="shared" si="12"/>
        <v>4.1500000000000004</v>
      </c>
      <c r="AL24" s="51">
        <f t="shared" si="12"/>
        <v>4</v>
      </c>
      <c r="AM24" s="51">
        <f t="shared" si="12"/>
        <v>4.1100000000000003</v>
      </c>
      <c r="AN24" s="51">
        <f t="shared" si="12"/>
        <v>4.05</v>
      </c>
      <c r="AO24" s="51">
        <f t="shared" si="12"/>
        <v>4.0599999999999996</v>
      </c>
      <c r="AP24" s="51">
        <f t="shared" si="12"/>
        <v>4.24</v>
      </c>
      <c r="AQ24" s="51">
        <f t="shared" si="12"/>
        <v>4.2699999999999996</v>
      </c>
      <c r="AR24" s="51">
        <f t="shared" si="12"/>
        <v>4.21</v>
      </c>
      <c r="AS24" s="51">
        <f t="shared" si="12"/>
        <v>4.0999999999999996</v>
      </c>
      <c r="AT24" s="51">
        <f t="shared" si="12"/>
        <v>4.24</v>
      </c>
      <c r="AU24" s="51">
        <f t="shared" si="12"/>
        <v>4.3099999999999996</v>
      </c>
      <c r="AV24" s="51">
        <f t="shared" si="12"/>
        <v>4.53</v>
      </c>
      <c r="AW24" s="51">
        <f t="shared" si="12"/>
        <v>4.1399999999999997</v>
      </c>
      <c r="AX24" s="51">
        <f t="shared" si="12"/>
        <v>4.32</v>
      </c>
      <c r="AY24" s="51">
        <f t="shared" si="12"/>
        <v>4.34</v>
      </c>
      <c r="AZ24" s="51">
        <f t="shared" si="12"/>
        <v>4.1900000000000004</v>
      </c>
      <c r="BA24" s="51">
        <f t="shared" si="12"/>
        <v>4.13</v>
      </c>
      <c r="BB24" s="51">
        <f t="shared" si="12"/>
        <v>4.24</v>
      </c>
      <c r="BC24" s="51">
        <f t="shared" si="12"/>
        <v>4.2</v>
      </c>
      <c r="BD24" s="51">
        <f t="shared" si="12"/>
        <v>4.26</v>
      </c>
      <c r="BE24" s="51">
        <f t="shared" ref="BE24:DD24" si="13">ROUND(BE23*1.05,2)</f>
        <v>4.1399999999999997</v>
      </c>
      <c r="BF24" s="51">
        <f t="shared" si="13"/>
        <v>4.2</v>
      </c>
      <c r="BG24" s="51">
        <f t="shared" si="13"/>
        <v>4.21</v>
      </c>
      <c r="BH24" s="51">
        <f t="shared" si="13"/>
        <v>4.54</v>
      </c>
      <c r="BI24" s="51">
        <f t="shared" si="13"/>
        <v>4.4800000000000004</v>
      </c>
      <c r="BJ24" s="51">
        <f t="shared" si="13"/>
        <v>4.1399999999999997</v>
      </c>
      <c r="BK24" s="51">
        <f t="shared" si="13"/>
        <v>3.97</v>
      </c>
      <c r="BL24" s="51">
        <f t="shared" si="13"/>
        <v>3.91</v>
      </c>
      <c r="BM24" s="51">
        <f t="shared" si="13"/>
        <v>4.0199999999999996</v>
      </c>
      <c r="BN24" s="51">
        <f t="shared" si="13"/>
        <v>4.26</v>
      </c>
      <c r="BO24" s="51">
        <f t="shared" si="13"/>
        <v>4.24</v>
      </c>
      <c r="BP24" s="51">
        <f t="shared" si="13"/>
        <v>4.21</v>
      </c>
      <c r="BQ24" s="51">
        <f t="shared" si="13"/>
        <v>3.83</v>
      </c>
      <c r="BR24" s="51">
        <f t="shared" si="13"/>
        <v>4.7300000000000004</v>
      </c>
      <c r="BS24" s="51">
        <f t="shared" si="13"/>
        <v>4.28</v>
      </c>
      <c r="BT24" s="51">
        <f t="shared" si="13"/>
        <v>4.24</v>
      </c>
      <c r="BU24" s="51">
        <f t="shared" si="13"/>
        <v>4.26</v>
      </c>
      <c r="BV24" s="51">
        <f t="shared" si="13"/>
        <v>4.0999999999999996</v>
      </c>
      <c r="BW24" s="51">
        <f t="shared" si="13"/>
        <v>4.0199999999999996</v>
      </c>
      <c r="BX24" s="51">
        <f t="shared" si="13"/>
        <v>4.05</v>
      </c>
      <c r="BY24" s="38">
        <f t="shared" si="13"/>
        <v>4.01</v>
      </c>
      <c r="BZ24" s="51">
        <f t="shared" si="13"/>
        <v>4.01</v>
      </c>
      <c r="CA24" s="51">
        <f t="shared" si="13"/>
        <v>3.94</v>
      </c>
      <c r="CB24" s="51">
        <f t="shared" si="13"/>
        <v>3.97</v>
      </c>
      <c r="CC24" s="32" t="s">
        <v>173</v>
      </c>
      <c r="CD24" s="38">
        <f t="shared" si="13"/>
        <v>4.42</v>
      </c>
      <c r="CE24" s="38">
        <f t="shared" si="13"/>
        <v>4.3099999999999996</v>
      </c>
      <c r="CF24" s="38">
        <f t="shared" si="13"/>
        <v>4.32</v>
      </c>
      <c r="CG24" s="38">
        <f t="shared" si="13"/>
        <v>4.37</v>
      </c>
      <c r="CH24" s="38">
        <f t="shared" si="13"/>
        <v>4.3600000000000003</v>
      </c>
      <c r="CI24" s="38">
        <f t="shared" si="13"/>
        <v>4.26</v>
      </c>
      <c r="CJ24" s="38">
        <f t="shared" si="13"/>
        <v>4.87</v>
      </c>
      <c r="CK24" s="38">
        <f t="shared" si="13"/>
        <v>4.13</v>
      </c>
      <c r="CL24" s="51">
        <f t="shared" si="13"/>
        <v>4.1500000000000004</v>
      </c>
      <c r="CM24" s="51">
        <f t="shared" si="13"/>
        <v>4.1100000000000003</v>
      </c>
      <c r="CN24" s="51">
        <f t="shared" si="13"/>
        <v>4.1399999999999997</v>
      </c>
      <c r="CO24" s="51">
        <f t="shared" si="13"/>
        <v>4.1399999999999997</v>
      </c>
      <c r="CP24" s="51">
        <f t="shared" si="13"/>
        <v>4.0199999999999996</v>
      </c>
      <c r="CQ24" s="51">
        <f t="shared" si="13"/>
        <v>3.91</v>
      </c>
      <c r="CR24" s="51">
        <f t="shared" si="13"/>
        <v>4.1500000000000004</v>
      </c>
      <c r="CS24" s="51">
        <f t="shared" si="13"/>
        <v>4.04</v>
      </c>
      <c r="CT24" s="51">
        <f t="shared" si="13"/>
        <v>4</v>
      </c>
      <c r="CU24" s="51">
        <f t="shared" si="13"/>
        <v>4.1500000000000004</v>
      </c>
      <c r="CV24" s="51">
        <f t="shared" si="13"/>
        <v>4.2</v>
      </c>
      <c r="CW24" s="51">
        <f t="shared" si="13"/>
        <v>4.13</v>
      </c>
      <c r="CX24" s="51">
        <f t="shared" si="13"/>
        <v>4.05</v>
      </c>
      <c r="CY24" s="51">
        <f t="shared" si="13"/>
        <v>4.24</v>
      </c>
      <c r="CZ24" s="51">
        <f t="shared" si="13"/>
        <v>4.18</v>
      </c>
      <c r="DA24" s="51">
        <f t="shared" si="13"/>
        <v>4.03</v>
      </c>
      <c r="DB24" s="51">
        <f t="shared" si="13"/>
        <v>4.07</v>
      </c>
      <c r="DC24" s="51">
        <f t="shared" si="13"/>
        <v>3.98</v>
      </c>
      <c r="DD24" s="51">
        <f t="shared" si="13"/>
        <v>4.5199999999999996</v>
      </c>
      <c r="DE24" s="51">
        <f t="shared" ref="DE24:FE24" si="14">ROUND(DE23*1.05,2)</f>
        <v>4.2699999999999996</v>
      </c>
      <c r="DF24" s="38">
        <f t="shared" si="14"/>
        <v>3.91</v>
      </c>
      <c r="DG24" s="51">
        <f t="shared" si="14"/>
        <v>3.95</v>
      </c>
      <c r="DH24" s="51">
        <f t="shared" si="14"/>
        <v>4.45</v>
      </c>
      <c r="DI24" s="51">
        <f t="shared" si="14"/>
        <v>3.73</v>
      </c>
      <c r="DJ24" s="51">
        <f t="shared" si="14"/>
        <v>3.78</v>
      </c>
      <c r="DK24" s="51">
        <f t="shared" si="14"/>
        <v>3.76</v>
      </c>
      <c r="DL24" s="51">
        <f t="shared" si="14"/>
        <v>3.77</v>
      </c>
      <c r="DM24" s="51">
        <f t="shared" si="14"/>
        <v>3.84</v>
      </c>
      <c r="DN24" s="51">
        <f t="shared" si="14"/>
        <v>3.66</v>
      </c>
      <c r="DO24" s="51">
        <f t="shared" si="14"/>
        <v>3.86</v>
      </c>
      <c r="DP24" s="51">
        <f t="shared" si="14"/>
        <v>3.91</v>
      </c>
      <c r="DQ24" s="51">
        <f t="shared" si="14"/>
        <v>3.92</v>
      </c>
      <c r="DR24" s="51">
        <f t="shared" si="14"/>
        <v>3.98</v>
      </c>
      <c r="DS24" s="51">
        <f t="shared" si="14"/>
        <v>4.05</v>
      </c>
      <c r="DT24" s="51">
        <f t="shared" si="14"/>
        <v>4.01</v>
      </c>
      <c r="DU24" s="51">
        <f t="shared" si="14"/>
        <v>3.9</v>
      </c>
      <c r="DV24" s="51">
        <f t="shared" si="14"/>
        <v>4</v>
      </c>
      <c r="DW24" s="51">
        <f t="shared" si="14"/>
        <v>3.81</v>
      </c>
      <c r="DX24" s="51">
        <f t="shared" si="14"/>
        <v>3.99</v>
      </c>
      <c r="DY24" s="51">
        <f t="shared" si="14"/>
        <v>3.84</v>
      </c>
      <c r="DZ24" s="51">
        <f t="shared" si="14"/>
        <v>3.83</v>
      </c>
      <c r="EA24" s="51">
        <f t="shared" si="14"/>
        <v>4.07</v>
      </c>
      <c r="EB24" s="51">
        <f t="shared" si="14"/>
        <v>3.97</v>
      </c>
      <c r="EC24" s="38">
        <f t="shared" si="14"/>
        <v>3.89</v>
      </c>
      <c r="ED24" s="51">
        <f t="shared" si="14"/>
        <v>3.75</v>
      </c>
      <c r="EE24" s="51">
        <f t="shared" si="14"/>
        <v>3.82</v>
      </c>
      <c r="EF24" s="51">
        <f t="shared" si="14"/>
        <v>3.98</v>
      </c>
      <c r="EG24" s="51">
        <f t="shared" si="14"/>
        <v>3.77</v>
      </c>
      <c r="EH24" s="51">
        <f t="shared" si="14"/>
        <v>4</v>
      </c>
      <c r="EI24" s="51">
        <f t="shared" si="14"/>
        <v>3.83</v>
      </c>
      <c r="EJ24" s="51">
        <f t="shared" si="14"/>
        <v>3.84</v>
      </c>
      <c r="EK24" s="51">
        <f t="shared" si="14"/>
        <v>3.85</v>
      </c>
      <c r="EL24" s="51">
        <f t="shared" si="14"/>
        <v>4.1500000000000004</v>
      </c>
      <c r="EM24" s="51">
        <f t="shared" si="14"/>
        <v>4.2</v>
      </c>
      <c r="EN24" s="38">
        <f t="shared" si="14"/>
        <v>3.24</v>
      </c>
      <c r="EO24" s="38">
        <f t="shared" si="14"/>
        <v>5.1100000000000003</v>
      </c>
      <c r="EP24" s="38">
        <f t="shared" si="14"/>
        <v>5.27</v>
      </c>
      <c r="EQ24" s="38">
        <f t="shared" si="14"/>
        <v>4.46</v>
      </c>
      <c r="ER24" s="38">
        <f t="shared" si="14"/>
        <v>3.3</v>
      </c>
      <c r="ES24" s="38">
        <f t="shared" si="14"/>
        <v>2.8</v>
      </c>
      <c r="ET24" s="51">
        <f t="shared" si="14"/>
        <v>2.68</v>
      </c>
      <c r="EU24" s="51">
        <f t="shared" si="14"/>
        <v>2.92</v>
      </c>
      <c r="EV24" s="51">
        <f t="shared" si="14"/>
        <v>2.91</v>
      </c>
      <c r="EW24" s="51">
        <f t="shared" si="14"/>
        <v>2.66</v>
      </c>
      <c r="EX24" s="51">
        <f t="shared" si="14"/>
        <v>2.67</v>
      </c>
      <c r="EY24" s="51">
        <f t="shared" si="14"/>
        <v>3.19</v>
      </c>
      <c r="EZ24" s="51">
        <f t="shared" si="14"/>
        <v>2.56</v>
      </c>
      <c r="FA24" s="51">
        <f t="shared" si="14"/>
        <v>2.98</v>
      </c>
      <c r="FB24" s="51">
        <f t="shared" si="14"/>
        <v>2.71</v>
      </c>
      <c r="FC24" s="38">
        <f t="shared" si="14"/>
        <v>1.64</v>
      </c>
      <c r="FD24" s="38">
        <f t="shared" si="14"/>
        <v>3.57</v>
      </c>
      <c r="FE24" s="38">
        <f t="shared" si="14"/>
        <v>0.18</v>
      </c>
      <c r="FF24" s="32" t="s">
        <v>172</v>
      </c>
      <c r="FG24" s="38">
        <f t="shared" ref="FG24:FK24" si="15">ROUND(FG23*1.05,2)</f>
        <v>4.16</v>
      </c>
      <c r="FH24" s="38">
        <f t="shared" si="15"/>
        <v>4.24</v>
      </c>
      <c r="FI24" s="38">
        <f t="shared" si="15"/>
        <v>3.13</v>
      </c>
      <c r="FJ24" s="38">
        <f>ROUND(FJ23*1.05,2)</f>
        <v>3.51</v>
      </c>
      <c r="FK24" s="38">
        <f t="shared" si="15"/>
        <v>2.79</v>
      </c>
    </row>
    <row r="25" spans="1:167" s="50" customFormat="1" ht="19.149999999999999" hidden="1" customHeight="1">
      <c r="A25" s="38"/>
      <c r="B25" s="32" t="s">
        <v>174</v>
      </c>
      <c r="C25" s="38">
        <f t="shared" ref="C25:BD25" si="16">ROUND(C24*0.2,2)</f>
        <v>0.84</v>
      </c>
      <c r="D25" s="38">
        <f t="shared" si="16"/>
        <v>0.84</v>
      </c>
      <c r="E25" s="51">
        <f t="shared" si="16"/>
        <v>0.86</v>
      </c>
      <c r="F25" s="51">
        <f t="shared" si="16"/>
        <v>0.95</v>
      </c>
      <c r="G25" s="51">
        <f>ROUND(G24*0.2,2)</f>
        <v>0.86</v>
      </c>
      <c r="H25" s="51">
        <f t="shared" si="16"/>
        <v>0.86</v>
      </c>
      <c r="I25" s="51">
        <f t="shared" si="16"/>
        <v>0.82</v>
      </c>
      <c r="J25" s="51">
        <f t="shared" si="16"/>
        <v>0.88</v>
      </c>
      <c r="K25" s="51">
        <f t="shared" si="16"/>
        <v>0.83</v>
      </c>
      <c r="L25" s="51">
        <f t="shared" si="16"/>
        <v>0.85</v>
      </c>
      <c r="M25" s="51">
        <f t="shared" si="16"/>
        <v>0.83</v>
      </c>
      <c r="N25" s="51">
        <f t="shared" si="16"/>
        <v>0.86</v>
      </c>
      <c r="O25" s="51">
        <f t="shared" si="16"/>
        <v>0.87</v>
      </c>
      <c r="P25" s="51">
        <f t="shared" si="16"/>
        <v>0.87</v>
      </c>
      <c r="Q25" s="51">
        <f t="shared" si="16"/>
        <v>0.88</v>
      </c>
      <c r="R25" s="51">
        <f t="shared" si="16"/>
        <v>0.91</v>
      </c>
      <c r="S25" s="51">
        <f t="shared" si="16"/>
        <v>0.87</v>
      </c>
      <c r="T25" s="51">
        <f t="shared" si="16"/>
        <v>0.85</v>
      </c>
      <c r="U25" s="51">
        <f t="shared" si="16"/>
        <v>0.86</v>
      </c>
      <c r="V25" s="51">
        <f t="shared" si="16"/>
        <v>0.95</v>
      </c>
      <c r="W25" s="51">
        <f t="shared" si="16"/>
        <v>0.87</v>
      </c>
      <c r="X25" s="51">
        <f t="shared" si="16"/>
        <v>0.86</v>
      </c>
      <c r="Y25" s="51">
        <f t="shared" si="16"/>
        <v>0.81</v>
      </c>
      <c r="Z25" s="51">
        <f t="shared" si="16"/>
        <v>0.82</v>
      </c>
      <c r="AA25" s="51">
        <f t="shared" si="16"/>
        <v>0.82</v>
      </c>
      <c r="AB25" s="51">
        <f t="shared" si="16"/>
        <v>0.8</v>
      </c>
      <c r="AC25" s="51">
        <f t="shared" si="16"/>
        <v>0.83</v>
      </c>
      <c r="AD25" s="51">
        <f t="shared" si="16"/>
        <v>0.85</v>
      </c>
      <c r="AE25" s="51">
        <f t="shared" si="16"/>
        <v>0.83</v>
      </c>
      <c r="AF25" s="51">
        <f t="shared" si="16"/>
        <v>0.84</v>
      </c>
      <c r="AG25" s="51">
        <f t="shared" si="16"/>
        <v>0.83</v>
      </c>
      <c r="AH25" s="51">
        <f t="shared" si="16"/>
        <v>0.84</v>
      </c>
      <c r="AI25" s="51">
        <f t="shared" si="16"/>
        <v>0.83</v>
      </c>
      <c r="AJ25" s="51">
        <f t="shared" si="16"/>
        <v>0.84</v>
      </c>
      <c r="AK25" s="51">
        <f t="shared" si="16"/>
        <v>0.83</v>
      </c>
      <c r="AL25" s="51">
        <f t="shared" si="16"/>
        <v>0.8</v>
      </c>
      <c r="AM25" s="51">
        <f t="shared" si="16"/>
        <v>0.82</v>
      </c>
      <c r="AN25" s="51">
        <f t="shared" si="16"/>
        <v>0.81</v>
      </c>
      <c r="AO25" s="51">
        <f t="shared" si="16"/>
        <v>0.81</v>
      </c>
      <c r="AP25" s="51">
        <f t="shared" si="16"/>
        <v>0.85</v>
      </c>
      <c r="AQ25" s="51">
        <f t="shared" si="16"/>
        <v>0.85</v>
      </c>
      <c r="AR25" s="51">
        <f t="shared" si="16"/>
        <v>0.84</v>
      </c>
      <c r="AS25" s="51">
        <f t="shared" si="16"/>
        <v>0.82</v>
      </c>
      <c r="AT25" s="51">
        <f t="shared" si="16"/>
        <v>0.85</v>
      </c>
      <c r="AU25" s="51">
        <f t="shared" si="16"/>
        <v>0.86</v>
      </c>
      <c r="AV25" s="51">
        <f t="shared" si="16"/>
        <v>0.91</v>
      </c>
      <c r="AW25" s="51">
        <f t="shared" si="16"/>
        <v>0.83</v>
      </c>
      <c r="AX25" s="51">
        <f t="shared" si="16"/>
        <v>0.86</v>
      </c>
      <c r="AY25" s="51">
        <f t="shared" si="16"/>
        <v>0.87</v>
      </c>
      <c r="AZ25" s="51">
        <f t="shared" si="16"/>
        <v>0.84</v>
      </c>
      <c r="BA25" s="51">
        <f t="shared" si="16"/>
        <v>0.83</v>
      </c>
      <c r="BB25" s="51">
        <f t="shared" si="16"/>
        <v>0.85</v>
      </c>
      <c r="BC25" s="51">
        <f t="shared" si="16"/>
        <v>0.84</v>
      </c>
      <c r="BD25" s="51">
        <f t="shared" si="16"/>
        <v>0.85</v>
      </c>
      <c r="BE25" s="51">
        <f t="shared" ref="BE25:DD25" si="17">ROUND(BE24*0.2,2)</f>
        <v>0.83</v>
      </c>
      <c r="BF25" s="51">
        <f t="shared" si="17"/>
        <v>0.84</v>
      </c>
      <c r="BG25" s="51">
        <f t="shared" si="17"/>
        <v>0.84</v>
      </c>
      <c r="BH25" s="51">
        <f t="shared" si="17"/>
        <v>0.91</v>
      </c>
      <c r="BI25" s="51">
        <f t="shared" si="17"/>
        <v>0.9</v>
      </c>
      <c r="BJ25" s="51">
        <f t="shared" si="17"/>
        <v>0.83</v>
      </c>
      <c r="BK25" s="51">
        <f t="shared" si="17"/>
        <v>0.79</v>
      </c>
      <c r="BL25" s="51">
        <f t="shared" si="17"/>
        <v>0.78</v>
      </c>
      <c r="BM25" s="51">
        <f t="shared" si="17"/>
        <v>0.8</v>
      </c>
      <c r="BN25" s="51">
        <f t="shared" si="17"/>
        <v>0.85</v>
      </c>
      <c r="BO25" s="51">
        <f t="shared" si="17"/>
        <v>0.85</v>
      </c>
      <c r="BP25" s="51">
        <f t="shared" si="17"/>
        <v>0.84</v>
      </c>
      <c r="BQ25" s="51">
        <f t="shared" si="17"/>
        <v>0.77</v>
      </c>
      <c r="BR25" s="51">
        <f t="shared" si="17"/>
        <v>0.95</v>
      </c>
      <c r="BS25" s="51">
        <f t="shared" si="17"/>
        <v>0.86</v>
      </c>
      <c r="BT25" s="51">
        <f t="shared" si="17"/>
        <v>0.85</v>
      </c>
      <c r="BU25" s="51">
        <f t="shared" si="17"/>
        <v>0.85</v>
      </c>
      <c r="BV25" s="51">
        <f t="shared" si="17"/>
        <v>0.82</v>
      </c>
      <c r="BW25" s="51">
        <f t="shared" si="17"/>
        <v>0.8</v>
      </c>
      <c r="BX25" s="51">
        <f t="shared" si="17"/>
        <v>0.81</v>
      </c>
      <c r="BY25" s="38">
        <f t="shared" si="17"/>
        <v>0.8</v>
      </c>
      <c r="BZ25" s="51">
        <f t="shared" si="17"/>
        <v>0.8</v>
      </c>
      <c r="CA25" s="51">
        <f t="shared" si="17"/>
        <v>0.79</v>
      </c>
      <c r="CB25" s="51">
        <f t="shared" si="17"/>
        <v>0.79</v>
      </c>
      <c r="CC25" s="32" t="s">
        <v>174</v>
      </c>
      <c r="CD25" s="38">
        <f t="shared" si="17"/>
        <v>0.88</v>
      </c>
      <c r="CE25" s="38">
        <f t="shared" si="17"/>
        <v>0.86</v>
      </c>
      <c r="CF25" s="38">
        <f t="shared" si="17"/>
        <v>0.86</v>
      </c>
      <c r="CG25" s="38">
        <f t="shared" si="17"/>
        <v>0.87</v>
      </c>
      <c r="CH25" s="38">
        <f t="shared" si="17"/>
        <v>0.87</v>
      </c>
      <c r="CI25" s="38">
        <f t="shared" si="17"/>
        <v>0.85</v>
      </c>
      <c r="CJ25" s="38">
        <f t="shared" si="17"/>
        <v>0.97</v>
      </c>
      <c r="CK25" s="38">
        <f t="shared" si="17"/>
        <v>0.83</v>
      </c>
      <c r="CL25" s="38">
        <f t="shared" si="17"/>
        <v>0.83</v>
      </c>
      <c r="CM25" s="38">
        <f t="shared" si="17"/>
        <v>0.82</v>
      </c>
      <c r="CN25" s="38">
        <f t="shared" si="17"/>
        <v>0.83</v>
      </c>
      <c r="CO25" s="38">
        <f t="shared" si="17"/>
        <v>0.83</v>
      </c>
      <c r="CP25" s="38">
        <f t="shared" si="17"/>
        <v>0.8</v>
      </c>
      <c r="CQ25" s="38">
        <f t="shared" si="17"/>
        <v>0.78</v>
      </c>
      <c r="CR25" s="38">
        <f t="shared" si="17"/>
        <v>0.83</v>
      </c>
      <c r="CS25" s="38">
        <f t="shared" si="17"/>
        <v>0.81</v>
      </c>
      <c r="CT25" s="38">
        <f t="shared" si="17"/>
        <v>0.8</v>
      </c>
      <c r="CU25" s="38">
        <f t="shared" si="17"/>
        <v>0.83</v>
      </c>
      <c r="CV25" s="38">
        <f t="shared" si="17"/>
        <v>0.84</v>
      </c>
      <c r="CW25" s="38">
        <f t="shared" si="17"/>
        <v>0.83</v>
      </c>
      <c r="CX25" s="38">
        <f t="shared" si="17"/>
        <v>0.81</v>
      </c>
      <c r="CY25" s="38">
        <f t="shared" si="17"/>
        <v>0.85</v>
      </c>
      <c r="CZ25" s="38">
        <f t="shared" si="17"/>
        <v>0.84</v>
      </c>
      <c r="DA25" s="38">
        <f t="shared" si="17"/>
        <v>0.81</v>
      </c>
      <c r="DB25" s="38">
        <f t="shared" si="17"/>
        <v>0.81</v>
      </c>
      <c r="DC25" s="38">
        <f t="shared" si="17"/>
        <v>0.8</v>
      </c>
      <c r="DD25" s="38">
        <f t="shared" si="17"/>
        <v>0.9</v>
      </c>
      <c r="DE25" s="38">
        <f t="shared" ref="DE25:FE25" si="18">ROUND(DE24*0.2,2)</f>
        <v>0.85</v>
      </c>
      <c r="DF25" s="38">
        <f t="shared" si="18"/>
        <v>0.78</v>
      </c>
      <c r="DG25" s="51">
        <f t="shared" si="18"/>
        <v>0.79</v>
      </c>
      <c r="DH25" s="51">
        <f t="shared" si="18"/>
        <v>0.89</v>
      </c>
      <c r="DI25" s="51">
        <f t="shared" si="18"/>
        <v>0.75</v>
      </c>
      <c r="DJ25" s="51">
        <f t="shared" si="18"/>
        <v>0.76</v>
      </c>
      <c r="DK25" s="51">
        <f t="shared" si="18"/>
        <v>0.75</v>
      </c>
      <c r="DL25" s="51">
        <f t="shared" si="18"/>
        <v>0.75</v>
      </c>
      <c r="DM25" s="51">
        <f t="shared" si="18"/>
        <v>0.77</v>
      </c>
      <c r="DN25" s="51">
        <f t="shared" si="18"/>
        <v>0.73</v>
      </c>
      <c r="DO25" s="51">
        <f t="shared" si="18"/>
        <v>0.77</v>
      </c>
      <c r="DP25" s="51">
        <f t="shared" si="18"/>
        <v>0.78</v>
      </c>
      <c r="DQ25" s="51">
        <f t="shared" si="18"/>
        <v>0.78</v>
      </c>
      <c r="DR25" s="51">
        <f t="shared" si="18"/>
        <v>0.8</v>
      </c>
      <c r="DS25" s="51">
        <f t="shared" si="18"/>
        <v>0.81</v>
      </c>
      <c r="DT25" s="51">
        <f t="shared" si="18"/>
        <v>0.8</v>
      </c>
      <c r="DU25" s="51">
        <f t="shared" si="18"/>
        <v>0.78</v>
      </c>
      <c r="DV25" s="51">
        <f t="shared" si="18"/>
        <v>0.8</v>
      </c>
      <c r="DW25" s="51">
        <f t="shared" si="18"/>
        <v>0.76</v>
      </c>
      <c r="DX25" s="51">
        <f t="shared" si="18"/>
        <v>0.8</v>
      </c>
      <c r="DY25" s="51">
        <f t="shared" si="18"/>
        <v>0.77</v>
      </c>
      <c r="DZ25" s="51">
        <f t="shared" si="18"/>
        <v>0.77</v>
      </c>
      <c r="EA25" s="51">
        <f t="shared" si="18"/>
        <v>0.81</v>
      </c>
      <c r="EB25" s="51">
        <f t="shared" si="18"/>
        <v>0.79</v>
      </c>
      <c r="EC25" s="38">
        <f t="shared" si="18"/>
        <v>0.78</v>
      </c>
      <c r="ED25" s="51">
        <f t="shared" si="18"/>
        <v>0.75</v>
      </c>
      <c r="EE25" s="51">
        <f t="shared" si="18"/>
        <v>0.76</v>
      </c>
      <c r="EF25" s="51">
        <f t="shared" si="18"/>
        <v>0.8</v>
      </c>
      <c r="EG25" s="51">
        <f t="shared" si="18"/>
        <v>0.75</v>
      </c>
      <c r="EH25" s="51">
        <f t="shared" si="18"/>
        <v>0.8</v>
      </c>
      <c r="EI25" s="51">
        <f t="shared" si="18"/>
        <v>0.77</v>
      </c>
      <c r="EJ25" s="51">
        <f t="shared" si="18"/>
        <v>0.77</v>
      </c>
      <c r="EK25" s="51">
        <f t="shared" si="18"/>
        <v>0.77</v>
      </c>
      <c r="EL25" s="51">
        <f t="shared" si="18"/>
        <v>0.83</v>
      </c>
      <c r="EM25" s="52">
        <f t="shared" si="18"/>
        <v>0.84</v>
      </c>
      <c r="EN25" s="38">
        <f t="shared" si="18"/>
        <v>0.65</v>
      </c>
      <c r="EO25" s="38">
        <f t="shared" si="18"/>
        <v>1.02</v>
      </c>
      <c r="EP25" s="38">
        <f t="shared" si="18"/>
        <v>1.05</v>
      </c>
      <c r="EQ25" s="38">
        <f t="shared" si="18"/>
        <v>0.89</v>
      </c>
      <c r="ER25" s="38">
        <f t="shared" si="18"/>
        <v>0.66</v>
      </c>
      <c r="ES25" s="38">
        <f t="shared" si="18"/>
        <v>0.56000000000000005</v>
      </c>
      <c r="ET25" s="38">
        <f t="shared" si="18"/>
        <v>0.54</v>
      </c>
      <c r="EU25" s="38">
        <f t="shared" si="18"/>
        <v>0.57999999999999996</v>
      </c>
      <c r="EV25" s="38">
        <f>ROUND(EV24*0.2,2)</f>
        <v>0.57999999999999996</v>
      </c>
      <c r="EW25" s="38">
        <f>ROUND(EW24*0.2,2)</f>
        <v>0.53</v>
      </c>
      <c r="EX25" s="38">
        <f t="shared" si="18"/>
        <v>0.53</v>
      </c>
      <c r="EY25" s="38">
        <f t="shared" si="18"/>
        <v>0.64</v>
      </c>
      <c r="EZ25" s="38">
        <f t="shared" si="18"/>
        <v>0.51</v>
      </c>
      <c r="FA25" s="38">
        <f t="shared" si="18"/>
        <v>0.6</v>
      </c>
      <c r="FB25" s="38">
        <f t="shared" si="18"/>
        <v>0.54</v>
      </c>
      <c r="FC25" s="38">
        <f t="shared" si="18"/>
        <v>0.33</v>
      </c>
      <c r="FD25" s="38">
        <f t="shared" si="18"/>
        <v>0.71</v>
      </c>
      <c r="FE25" s="38">
        <f t="shared" si="18"/>
        <v>0.04</v>
      </c>
      <c r="FF25" s="32" t="s">
        <v>174</v>
      </c>
      <c r="FG25" s="38">
        <f t="shared" ref="FG25" si="19">ROUND(FG24*0.2,2)</f>
        <v>0.83</v>
      </c>
      <c r="FH25" s="38">
        <f>ROUND(FH24*0.2,2)</f>
        <v>0.85</v>
      </c>
      <c r="FI25" s="38">
        <f>ROUND(FI24*0.2,2)</f>
        <v>0.63</v>
      </c>
      <c r="FJ25" s="38">
        <f>FJ23*0.2</f>
        <v>0.66800000000000004</v>
      </c>
      <c r="FK25" s="38">
        <f>FK23*0.2</f>
        <v>0.53200000000000003</v>
      </c>
    </row>
    <row r="26" spans="1:167" s="58" customFormat="1" ht="25.15" customHeight="1">
      <c r="A26" s="53"/>
      <c r="B26" s="54" t="s">
        <v>175</v>
      </c>
      <c r="C26" s="55">
        <f t="shared" ref="C26:BD26" si="20">C25+C24</f>
        <v>5.03</v>
      </c>
      <c r="D26" s="55">
        <f t="shared" si="20"/>
        <v>5.04</v>
      </c>
      <c r="E26" s="56">
        <f t="shared" si="20"/>
        <v>5.1800000000000006</v>
      </c>
      <c r="F26" s="56">
        <f t="shared" si="20"/>
        <v>5.72</v>
      </c>
      <c r="G26" s="56">
        <f t="shared" si="20"/>
        <v>5.1400000000000006</v>
      </c>
      <c r="H26" s="56">
        <f t="shared" si="20"/>
        <v>5.15</v>
      </c>
      <c r="I26" s="56">
        <f t="shared" si="20"/>
        <v>4.92</v>
      </c>
      <c r="J26" s="56">
        <f t="shared" si="20"/>
        <v>5.27</v>
      </c>
      <c r="K26" s="56">
        <f t="shared" si="20"/>
        <v>4.99</v>
      </c>
      <c r="L26" s="56">
        <f t="shared" si="20"/>
        <v>5.08</v>
      </c>
      <c r="M26" s="56">
        <f t="shared" si="20"/>
        <v>4.9800000000000004</v>
      </c>
      <c r="N26" s="56">
        <f t="shared" si="20"/>
        <v>5.15</v>
      </c>
      <c r="O26" s="56">
        <f t="shared" si="20"/>
        <v>5.2</v>
      </c>
      <c r="P26" s="56">
        <f t="shared" si="20"/>
        <v>5.22</v>
      </c>
      <c r="Q26" s="56">
        <f t="shared" si="20"/>
        <v>5.26</v>
      </c>
      <c r="R26" s="56">
        <f t="shared" si="20"/>
        <v>5.45</v>
      </c>
      <c r="S26" s="56">
        <f t="shared" si="20"/>
        <v>5.24</v>
      </c>
      <c r="T26" s="56">
        <f t="shared" si="20"/>
        <v>5.0999999999999996</v>
      </c>
      <c r="U26" s="56">
        <f t="shared" si="20"/>
        <v>5.1800000000000006</v>
      </c>
      <c r="V26" s="56">
        <f t="shared" si="20"/>
        <v>5.6800000000000006</v>
      </c>
      <c r="W26" s="56">
        <f t="shared" si="20"/>
        <v>5.2</v>
      </c>
      <c r="X26" s="56">
        <f t="shared" si="20"/>
        <v>5.15</v>
      </c>
      <c r="Y26" s="56">
        <f t="shared" si="20"/>
        <v>4.8699999999999992</v>
      </c>
      <c r="Z26" s="56">
        <f t="shared" si="20"/>
        <v>4.92</v>
      </c>
      <c r="AA26" s="56">
        <f t="shared" si="20"/>
        <v>4.9400000000000004</v>
      </c>
      <c r="AB26" s="56">
        <f t="shared" si="20"/>
        <v>4.79</v>
      </c>
      <c r="AC26" s="56">
        <f t="shared" si="20"/>
        <v>4.9800000000000004</v>
      </c>
      <c r="AD26" s="56">
        <f t="shared" si="20"/>
        <v>5.0999999999999996</v>
      </c>
      <c r="AE26" s="56">
        <f t="shared" si="20"/>
        <v>4.96</v>
      </c>
      <c r="AF26" s="56">
        <f t="shared" si="20"/>
        <v>5.05</v>
      </c>
      <c r="AG26" s="56">
        <f t="shared" si="20"/>
        <v>4.9800000000000004</v>
      </c>
      <c r="AH26" s="56">
        <f t="shared" si="20"/>
        <v>5.04</v>
      </c>
      <c r="AI26" s="56">
        <f t="shared" si="20"/>
        <v>4.96</v>
      </c>
      <c r="AJ26" s="56">
        <f t="shared" si="20"/>
        <v>5.04</v>
      </c>
      <c r="AK26" s="56">
        <f t="shared" si="20"/>
        <v>4.9800000000000004</v>
      </c>
      <c r="AL26" s="56">
        <f t="shared" si="20"/>
        <v>4.8</v>
      </c>
      <c r="AM26" s="56">
        <f t="shared" si="20"/>
        <v>4.9300000000000006</v>
      </c>
      <c r="AN26" s="56">
        <f t="shared" si="20"/>
        <v>4.8599999999999994</v>
      </c>
      <c r="AO26" s="56">
        <f t="shared" si="20"/>
        <v>4.8699999999999992</v>
      </c>
      <c r="AP26" s="56">
        <f t="shared" si="20"/>
        <v>5.09</v>
      </c>
      <c r="AQ26" s="56">
        <f t="shared" si="20"/>
        <v>5.1199999999999992</v>
      </c>
      <c r="AR26" s="56">
        <f t="shared" si="20"/>
        <v>5.05</v>
      </c>
      <c r="AS26" s="56">
        <f t="shared" si="20"/>
        <v>4.92</v>
      </c>
      <c r="AT26" s="56">
        <f t="shared" si="20"/>
        <v>5.09</v>
      </c>
      <c r="AU26" s="56">
        <f t="shared" si="20"/>
        <v>5.17</v>
      </c>
      <c r="AV26" s="56">
        <f t="shared" si="20"/>
        <v>5.44</v>
      </c>
      <c r="AW26" s="56">
        <f t="shared" si="20"/>
        <v>4.97</v>
      </c>
      <c r="AX26" s="56">
        <f t="shared" si="20"/>
        <v>5.1800000000000006</v>
      </c>
      <c r="AY26" s="56">
        <f t="shared" si="20"/>
        <v>5.21</v>
      </c>
      <c r="AZ26" s="56">
        <f t="shared" si="20"/>
        <v>5.03</v>
      </c>
      <c r="BA26" s="56">
        <f t="shared" si="20"/>
        <v>4.96</v>
      </c>
      <c r="BB26" s="56">
        <f t="shared" si="20"/>
        <v>5.09</v>
      </c>
      <c r="BC26" s="56">
        <f t="shared" si="20"/>
        <v>5.04</v>
      </c>
      <c r="BD26" s="56">
        <f t="shared" si="20"/>
        <v>5.1099999999999994</v>
      </c>
      <c r="BE26" s="56">
        <f t="shared" ref="BE26:DD26" si="21">BE25+BE24</f>
        <v>4.97</v>
      </c>
      <c r="BF26" s="56">
        <f t="shared" si="21"/>
        <v>5.04</v>
      </c>
      <c r="BG26" s="56">
        <f t="shared" si="21"/>
        <v>5.05</v>
      </c>
      <c r="BH26" s="56">
        <f t="shared" si="21"/>
        <v>5.45</v>
      </c>
      <c r="BI26" s="56">
        <f t="shared" si="21"/>
        <v>5.3800000000000008</v>
      </c>
      <c r="BJ26" s="56">
        <f t="shared" si="21"/>
        <v>4.97</v>
      </c>
      <c r="BK26" s="56">
        <f t="shared" si="21"/>
        <v>4.76</v>
      </c>
      <c r="BL26" s="56">
        <f t="shared" si="21"/>
        <v>4.6900000000000004</v>
      </c>
      <c r="BM26" s="56">
        <f t="shared" si="21"/>
        <v>4.8199999999999994</v>
      </c>
      <c r="BN26" s="56">
        <f t="shared" si="21"/>
        <v>5.1099999999999994</v>
      </c>
      <c r="BO26" s="56">
        <f t="shared" si="21"/>
        <v>5.09</v>
      </c>
      <c r="BP26" s="56">
        <f t="shared" si="21"/>
        <v>5.05</v>
      </c>
      <c r="BQ26" s="56">
        <f t="shared" si="21"/>
        <v>4.5999999999999996</v>
      </c>
      <c r="BR26" s="56">
        <f t="shared" si="21"/>
        <v>5.6800000000000006</v>
      </c>
      <c r="BS26" s="56">
        <f t="shared" si="21"/>
        <v>5.1400000000000006</v>
      </c>
      <c r="BT26" s="56">
        <f t="shared" si="21"/>
        <v>5.09</v>
      </c>
      <c r="BU26" s="56">
        <f t="shared" si="21"/>
        <v>5.1099999999999994</v>
      </c>
      <c r="BV26" s="56">
        <f t="shared" si="21"/>
        <v>4.92</v>
      </c>
      <c r="BW26" s="56">
        <f t="shared" si="21"/>
        <v>4.8199999999999994</v>
      </c>
      <c r="BX26" s="56">
        <f t="shared" si="21"/>
        <v>4.8599999999999994</v>
      </c>
      <c r="BY26" s="55">
        <f t="shared" si="21"/>
        <v>4.8099999999999996</v>
      </c>
      <c r="BZ26" s="56">
        <f t="shared" si="21"/>
        <v>4.8099999999999996</v>
      </c>
      <c r="CA26" s="56">
        <f t="shared" si="21"/>
        <v>4.7300000000000004</v>
      </c>
      <c r="CB26" s="56">
        <f t="shared" si="21"/>
        <v>4.76</v>
      </c>
      <c r="CC26" s="54" t="s">
        <v>176</v>
      </c>
      <c r="CD26" s="55">
        <f t="shared" si="21"/>
        <v>5.3</v>
      </c>
      <c r="CE26" s="55">
        <f t="shared" si="21"/>
        <v>5.17</v>
      </c>
      <c r="CF26" s="55">
        <f t="shared" si="21"/>
        <v>5.1800000000000006</v>
      </c>
      <c r="CG26" s="55">
        <f t="shared" si="21"/>
        <v>5.24</v>
      </c>
      <c r="CH26" s="55">
        <f t="shared" si="21"/>
        <v>5.23</v>
      </c>
      <c r="CI26" s="55">
        <f t="shared" si="21"/>
        <v>5.1099999999999994</v>
      </c>
      <c r="CJ26" s="55">
        <f t="shared" si="21"/>
        <v>5.84</v>
      </c>
      <c r="CK26" s="55">
        <f t="shared" si="21"/>
        <v>4.96</v>
      </c>
      <c r="CL26" s="55">
        <f t="shared" si="21"/>
        <v>4.9800000000000004</v>
      </c>
      <c r="CM26" s="55">
        <f t="shared" si="21"/>
        <v>4.9300000000000006</v>
      </c>
      <c r="CN26" s="55">
        <f t="shared" si="21"/>
        <v>4.97</v>
      </c>
      <c r="CO26" s="55">
        <f t="shared" si="21"/>
        <v>4.97</v>
      </c>
      <c r="CP26" s="55">
        <f t="shared" si="21"/>
        <v>4.8199999999999994</v>
      </c>
      <c r="CQ26" s="55">
        <f t="shared" si="21"/>
        <v>4.6900000000000004</v>
      </c>
      <c r="CR26" s="55">
        <f t="shared" si="21"/>
        <v>4.9800000000000004</v>
      </c>
      <c r="CS26" s="55">
        <f t="shared" si="21"/>
        <v>4.8499999999999996</v>
      </c>
      <c r="CT26" s="55">
        <f t="shared" si="21"/>
        <v>4.8</v>
      </c>
      <c r="CU26" s="55">
        <f t="shared" si="21"/>
        <v>4.9800000000000004</v>
      </c>
      <c r="CV26" s="55">
        <f t="shared" si="21"/>
        <v>5.04</v>
      </c>
      <c r="CW26" s="55">
        <f t="shared" si="21"/>
        <v>4.96</v>
      </c>
      <c r="CX26" s="55">
        <f t="shared" si="21"/>
        <v>4.8599999999999994</v>
      </c>
      <c r="CY26" s="55">
        <f t="shared" si="21"/>
        <v>5.09</v>
      </c>
      <c r="CZ26" s="55">
        <f t="shared" si="21"/>
        <v>5.0199999999999996</v>
      </c>
      <c r="DA26" s="55">
        <f t="shared" si="21"/>
        <v>4.84</v>
      </c>
      <c r="DB26" s="55">
        <f t="shared" si="21"/>
        <v>4.8800000000000008</v>
      </c>
      <c r="DC26" s="55">
        <f t="shared" si="21"/>
        <v>4.78</v>
      </c>
      <c r="DD26" s="55">
        <f t="shared" si="21"/>
        <v>5.42</v>
      </c>
      <c r="DE26" s="55">
        <f t="shared" ref="DE26:FC26" si="22">DE25+DE24</f>
        <v>5.1199999999999992</v>
      </c>
      <c r="DF26" s="55">
        <f t="shared" si="22"/>
        <v>4.6900000000000004</v>
      </c>
      <c r="DG26" s="56">
        <f t="shared" si="22"/>
        <v>4.74</v>
      </c>
      <c r="DH26" s="56">
        <f t="shared" si="22"/>
        <v>5.34</v>
      </c>
      <c r="DI26" s="56">
        <f t="shared" si="22"/>
        <v>4.4800000000000004</v>
      </c>
      <c r="DJ26" s="56">
        <f t="shared" si="22"/>
        <v>4.54</v>
      </c>
      <c r="DK26" s="56">
        <f t="shared" si="22"/>
        <v>4.51</v>
      </c>
      <c r="DL26" s="56">
        <f t="shared" si="22"/>
        <v>4.5199999999999996</v>
      </c>
      <c r="DM26" s="56">
        <f t="shared" si="22"/>
        <v>4.6099999999999994</v>
      </c>
      <c r="DN26" s="56">
        <f t="shared" si="22"/>
        <v>4.3900000000000006</v>
      </c>
      <c r="DO26" s="56">
        <f t="shared" si="22"/>
        <v>4.63</v>
      </c>
      <c r="DP26" s="56">
        <f t="shared" si="22"/>
        <v>4.6900000000000004</v>
      </c>
      <c r="DQ26" s="56">
        <f t="shared" si="22"/>
        <v>4.7</v>
      </c>
      <c r="DR26" s="56">
        <f t="shared" si="22"/>
        <v>4.78</v>
      </c>
      <c r="DS26" s="56">
        <f t="shared" si="22"/>
        <v>4.8599999999999994</v>
      </c>
      <c r="DT26" s="56">
        <f t="shared" si="22"/>
        <v>4.8099999999999996</v>
      </c>
      <c r="DU26" s="56">
        <f t="shared" si="22"/>
        <v>4.68</v>
      </c>
      <c r="DV26" s="56">
        <f t="shared" si="22"/>
        <v>4.8</v>
      </c>
      <c r="DW26" s="56">
        <f t="shared" si="22"/>
        <v>4.57</v>
      </c>
      <c r="DX26" s="56">
        <f t="shared" si="22"/>
        <v>4.79</v>
      </c>
      <c r="DY26" s="56">
        <f t="shared" si="22"/>
        <v>4.6099999999999994</v>
      </c>
      <c r="DZ26" s="56">
        <f t="shared" si="22"/>
        <v>4.5999999999999996</v>
      </c>
      <c r="EA26" s="56">
        <f t="shared" si="22"/>
        <v>4.8800000000000008</v>
      </c>
      <c r="EB26" s="56">
        <f t="shared" si="22"/>
        <v>4.76</v>
      </c>
      <c r="EC26" s="55">
        <f t="shared" si="22"/>
        <v>4.67</v>
      </c>
      <c r="ED26" s="56">
        <f t="shared" si="22"/>
        <v>4.5</v>
      </c>
      <c r="EE26" s="56">
        <f t="shared" si="22"/>
        <v>4.58</v>
      </c>
      <c r="EF26" s="56">
        <f t="shared" si="22"/>
        <v>4.78</v>
      </c>
      <c r="EG26" s="56">
        <f t="shared" si="22"/>
        <v>4.5199999999999996</v>
      </c>
      <c r="EH26" s="56">
        <f t="shared" si="22"/>
        <v>4.8</v>
      </c>
      <c r="EI26" s="56">
        <f t="shared" si="22"/>
        <v>4.5999999999999996</v>
      </c>
      <c r="EJ26" s="56">
        <f t="shared" si="22"/>
        <v>4.6099999999999994</v>
      </c>
      <c r="EK26" s="56">
        <f t="shared" si="22"/>
        <v>4.62</v>
      </c>
      <c r="EL26" s="56">
        <f t="shared" si="22"/>
        <v>4.9800000000000004</v>
      </c>
      <c r="EM26" s="57">
        <f t="shared" si="22"/>
        <v>5.04</v>
      </c>
      <c r="EN26" s="55">
        <f t="shared" si="22"/>
        <v>3.89</v>
      </c>
      <c r="EO26" s="55">
        <f t="shared" si="22"/>
        <v>6.1300000000000008</v>
      </c>
      <c r="EP26" s="55">
        <f t="shared" si="22"/>
        <v>6.3199999999999994</v>
      </c>
      <c r="EQ26" s="55">
        <f t="shared" si="22"/>
        <v>5.35</v>
      </c>
      <c r="ER26" s="55">
        <f t="shared" si="22"/>
        <v>3.96</v>
      </c>
      <c r="ES26" s="55">
        <f t="shared" si="22"/>
        <v>3.36</v>
      </c>
      <c r="ET26" s="55">
        <f t="shared" si="22"/>
        <v>3.22</v>
      </c>
      <c r="EU26" s="55">
        <f t="shared" si="22"/>
        <v>3.5</v>
      </c>
      <c r="EV26" s="55">
        <f>EV25+EV24</f>
        <v>3.49</v>
      </c>
      <c r="EW26" s="55">
        <f>EW25+EW24</f>
        <v>3.1900000000000004</v>
      </c>
      <c r="EX26" s="55">
        <f t="shared" si="22"/>
        <v>3.2</v>
      </c>
      <c r="EY26" s="55">
        <f t="shared" si="22"/>
        <v>3.83</v>
      </c>
      <c r="EZ26" s="55">
        <f t="shared" si="22"/>
        <v>3.0700000000000003</v>
      </c>
      <c r="FA26" s="55">
        <f t="shared" si="22"/>
        <v>3.58</v>
      </c>
      <c r="FB26" s="55">
        <f t="shared" si="22"/>
        <v>3.25</v>
      </c>
      <c r="FC26" s="55">
        <f t="shared" si="22"/>
        <v>1.97</v>
      </c>
      <c r="FD26" s="55">
        <f>FD25+FD24</f>
        <v>4.2799999999999994</v>
      </c>
      <c r="FE26" s="55">
        <f>FE25+FE24</f>
        <v>0.22</v>
      </c>
      <c r="FF26" s="54" t="s">
        <v>175</v>
      </c>
      <c r="FG26" s="55">
        <f t="shared" ref="FG26" si="23">FG25+FG24</f>
        <v>4.99</v>
      </c>
      <c r="FH26" s="55">
        <f>FH25+FH24</f>
        <v>5.09</v>
      </c>
      <c r="FI26" s="55">
        <f>FI25+FI24</f>
        <v>3.76</v>
      </c>
      <c r="FJ26" s="55">
        <f>FJ25+FJ23</f>
        <v>4.008</v>
      </c>
      <c r="FK26" s="55">
        <f>FK25+FK24</f>
        <v>3.3220000000000001</v>
      </c>
    </row>
    <row r="27" spans="1:167" s="50" customFormat="1" ht="27.6" hidden="1" customHeight="1">
      <c r="A27" s="24"/>
      <c r="B27" s="32" t="s">
        <v>177</v>
      </c>
      <c r="C27" s="38">
        <f>ROUND(C22,2)</f>
        <v>4.82</v>
      </c>
      <c r="D27" s="38">
        <f>ROUND(D22,2)</f>
        <v>4.82</v>
      </c>
      <c r="E27" s="46">
        <f t="shared" ref="E27:AI27" si="24">ROUND(E22,2)</f>
        <v>4.8099999999999996</v>
      </c>
      <c r="F27" s="46">
        <f t="shared" si="24"/>
        <v>5.26</v>
      </c>
      <c r="G27" s="46">
        <f t="shared" si="24"/>
        <v>4.8899999999999997</v>
      </c>
      <c r="H27" s="46">
        <f t="shared" si="24"/>
        <v>4.9400000000000004</v>
      </c>
      <c r="I27" s="46">
        <f t="shared" si="24"/>
        <v>4.63</v>
      </c>
      <c r="J27" s="46">
        <f t="shared" si="24"/>
        <v>5.0599999999999996</v>
      </c>
      <c r="K27" s="46">
        <f t="shared" si="24"/>
        <v>4.9400000000000004</v>
      </c>
      <c r="L27" s="46">
        <f t="shared" si="24"/>
        <v>4.8600000000000003</v>
      </c>
      <c r="M27" s="46">
        <f t="shared" si="24"/>
        <v>4.66</v>
      </c>
      <c r="N27" s="46">
        <f t="shared" si="24"/>
        <v>4.92</v>
      </c>
      <c r="O27" s="46">
        <f t="shared" si="24"/>
        <v>5.0599999999999996</v>
      </c>
      <c r="P27" s="46">
        <f t="shared" si="24"/>
        <v>5.0599999999999996</v>
      </c>
      <c r="Q27" s="46">
        <f t="shared" si="24"/>
        <v>5.09</v>
      </c>
      <c r="R27" s="46">
        <f t="shared" si="24"/>
        <v>4.92</v>
      </c>
      <c r="S27" s="46">
        <f t="shared" si="24"/>
        <v>4.9800000000000004</v>
      </c>
      <c r="T27" s="46">
        <f t="shared" si="24"/>
        <v>5.01</v>
      </c>
      <c r="U27" s="46">
        <f t="shared" si="24"/>
        <v>5.2</v>
      </c>
      <c r="V27" s="46">
        <f t="shared" si="24"/>
        <v>5.05</v>
      </c>
      <c r="W27" s="46">
        <f t="shared" si="24"/>
        <v>5.12</v>
      </c>
      <c r="X27" s="46">
        <f t="shared" si="24"/>
        <v>5.03</v>
      </c>
      <c r="Y27" s="46">
        <f t="shared" si="24"/>
        <v>4.6500000000000004</v>
      </c>
      <c r="Z27" s="46">
        <f t="shared" si="24"/>
        <v>4.74</v>
      </c>
      <c r="AA27" s="46">
        <f t="shared" si="24"/>
        <v>4.83</v>
      </c>
      <c r="AB27" s="46">
        <f t="shared" si="24"/>
        <v>4.47</v>
      </c>
      <c r="AC27" s="46">
        <f t="shared" si="24"/>
        <v>4.68</v>
      </c>
      <c r="AD27" s="46">
        <f t="shared" si="24"/>
        <v>5.0199999999999996</v>
      </c>
      <c r="AE27" s="46">
        <f t="shared" si="24"/>
        <v>4.62</v>
      </c>
      <c r="AF27" s="46">
        <f t="shared" si="24"/>
        <v>4.9000000000000004</v>
      </c>
      <c r="AG27" s="46">
        <f t="shared" si="24"/>
        <v>4.74</v>
      </c>
      <c r="AH27" s="46">
        <f t="shared" si="24"/>
        <v>4.79</v>
      </c>
      <c r="AI27" s="46">
        <f t="shared" si="24"/>
        <v>4.91</v>
      </c>
      <c r="AJ27" s="46">
        <f t="shared" ref="AJ27:CB27" si="25">ROUND(AJ22,2)</f>
        <v>4.93</v>
      </c>
      <c r="AK27" s="46">
        <f t="shared" si="25"/>
        <v>4.79</v>
      </c>
      <c r="AL27" s="46">
        <f t="shared" si="25"/>
        <v>4.58</v>
      </c>
      <c r="AM27" s="46">
        <f t="shared" si="25"/>
        <v>4.79</v>
      </c>
      <c r="AN27" s="46">
        <f t="shared" si="25"/>
        <v>4.66</v>
      </c>
      <c r="AO27" s="46">
        <f t="shared" si="25"/>
        <v>4.6399999999999997</v>
      </c>
      <c r="AP27" s="46">
        <f t="shared" si="25"/>
        <v>4.78</v>
      </c>
      <c r="AQ27" s="46">
        <f t="shared" si="25"/>
        <v>4.9000000000000004</v>
      </c>
      <c r="AR27" s="46">
        <f t="shared" si="25"/>
        <v>4.72</v>
      </c>
      <c r="AS27" s="46">
        <f t="shared" si="25"/>
        <v>4.8899999999999997</v>
      </c>
      <c r="AT27" s="46">
        <f t="shared" si="25"/>
        <v>5.04</v>
      </c>
      <c r="AU27" s="46">
        <f t="shared" si="25"/>
        <v>4.99</v>
      </c>
      <c r="AV27" s="46">
        <f t="shared" si="25"/>
        <v>5.18</v>
      </c>
      <c r="AW27" s="46">
        <f t="shared" si="25"/>
        <v>4.68</v>
      </c>
      <c r="AX27" s="46">
        <f t="shared" si="25"/>
        <v>5.18</v>
      </c>
      <c r="AY27" s="46">
        <f t="shared" si="25"/>
        <v>4.9800000000000004</v>
      </c>
      <c r="AZ27" s="46">
        <f t="shared" si="25"/>
        <v>4.8499999999999996</v>
      </c>
      <c r="BA27" s="46">
        <f t="shared" si="25"/>
        <v>4.8600000000000003</v>
      </c>
      <c r="BB27" s="46">
        <f t="shared" si="25"/>
        <v>5.16</v>
      </c>
      <c r="BC27" s="46">
        <f t="shared" si="25"/>
        <v>4.9000000000000004</v>
      </c>
      <c r="BD27" s="46">
        <f t="shared" si="25"/>
        <v>4.8899999999999997</v>
      </c>
      <c r="BE27" s="46">
        <f t="shared" si="25"/>
        <v>4.8099999999999996</v>
      </c>
      <c r="BF27" s="46">
        <f t="shared" si="25"/>
        <v>4.8899999999999997</v>
      </c>
      <c r="BG27" s="46">
        <f t="shared" si="25"/>
        <v>4.8499999999999996</v>
      </c>
      <c r="BH27" s="46">
        <f t="shared" si="25"/>
        <v>5.36</v>
      </c>
      <c r="BI27" s="46">
        <f t="shared" si="25"/>
        <v>4.84</v>
      </c>
      <c r="BJ27" s="46">
        <f t="shared" si="25"/>
        <v>4.79</v>
      </c>
      <c r="BK27" s="46">
        <f t="shared" si="25"/>
        <v>4.68</v>
      </c>
      <c r="BL27" s="46">
        <f t="shared" si="25"/>
        <v>4.5599999999999996</v>
      </c>
      <c r="BM27" s="46">
        <f t="shared" si="25"/>
        <v>4.76</v>
      </c>
      <c r="BN27" s="46">
        <f t="shared" si="25"/>
        <v>4.8499999999999996</v>
      </c>
      <c r="BO27" s="46">
        <f t="shared" si="25"/>
        <v>4.79</v>
      </c>
      <c r="BP27" s="46">
        <f t="shared" si="25"/>
        <v>4.8600000000000003</v>
      </c>
      <c r="BQ27" s="46">
        <f t="shared" si="25"/>
        <v>4.34</v>
      </c>
      <c r="BR27" s="46">
        <f t="shared" si="25"/>
        <v>5.44</v>
      </c>
      <c r="BS27" s="46">
        <f t="shared" si="25"/>
        <v>4.88</v>
      </c>
      <c r="BT27" s="46">
        <f t="shared" si="25"/>
        <v>4.96</v>
      </c>
      <c r="BU27" s="46">
        <f t="shared" si="25"/>
        <v>4.96</v>
      </c>
      <c r="BV27" s="46">
        <f t="shared" si="25"/>
        <v>4.78</v>
      </c>
      <c r="BW27" s="46">
        <f t="shared" si="25"/>
        <v>4.68</v>
      </c>
      <c r="BX27" s="46">
        <f t="shared" si="25"/>
        <v>4.71</v>
      </c>
      <c r="BY27" s="38">
        <f t="shared" si="25"/>
        <v>4.57</v>
      </c>
      <c r="BZ27" s="46">
        <f t="shared" si="25"/>
        <v>4.5599999999999996</v>
      </c>
      <c r="CA27" s="46">
        <f t="shared" si="25"/>
        <v>4.55</v>
      </c>
      <c r="CB27" s="46">
        <f t="shared" si="25"/>
        <v>4.5199999999999996</v>
      </c>
      <c r="CC27" s="32"/>
      <c r="CD27" s="49"/>
      <c r="CE27" s="49"/>
      <c r="CF27" s="49"/>
      <c r="CG27" s="49"/>
      <c r="CH27" s="49"/>
      <c r="CI27" s="49"/>
      <c r="CJ27" s="49"/>
      <c r="CK27" s="38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6"/>
      <c r="DA27" s="46"/>
      <c r="DB27" s="49"/>
      <c r="DC27" s="46"/>
      <c r="DD27" s="46"/>
      <c r="DE27" s="46"/>
      <c r="DF27" s="32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38"/>
      <c r="ED27" s="46"/>
      <c r="EE27" s="46"/>
      <c r="EF27" s="46"/>
      <c r="EG27" s="46"/>
      <c r="EH27" s="46"/>
      <c r="EI27" s="46"/>
      <c r="EJ27" s="46"/>
      <c r="EK27" s="46"/>
      <c r="EL27" s="46"/>
      <c r="EM27" s="38"/>
      <c r="EN27" s="46"/>
      <c r="EO27" s="46"/>
      <c r="EP27" s="46"/>
      <c r="EQ27" s="46"/>
      <c r="ER27" s="46"/>
      <c r="ES27" s="32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32" t="s">
        <v>177</v>
      </c>
      <c r="FG27" s="38">
        <f>ROUND(FG22,2)</f>
        <v>4.7</v>
      </c>
      <c r="FH27" s="38">
        <f>ROUND(FH22,2)</f>
        <v>4.6399999999999997</v>
      </c>
      <c r="FI27" s="38">
        <f>ROUND(FI22,2)</f>
        <v>3.93</v>
      </c>
      <c r="FJ27" s="38">
        <f>ROUND(FJ22,2)</f>
        <v>4.04</v>
      </c>
      <c r="FK27" s="38">
        <v>0</v>
      </c>
    </row>
    <row r="28" spans="1:167" s="50" customFormat="1" ht="25.15" customHeight="1">
      <c r="A28" s="59"/>
      <c r="B28" s="32" t="s">
        <v>178</v>
      </c>
      <c r="C28" s="38">
        <f>ROUND(C27*1.05,2)</f>
        <v>5.0599999999999996</v>
      </c>
      <c r="D28" s="38">
        <f>ROUND(D27*1.05,2)</f>
        <v>5.0599999999999996</v>
      </c>
      <c r="E28" s="46">
        <f t="shared" ref="E28:BF28" si="26">ROUND(E27*1.05,2)</f>
        <v>5.05</v>
      </c>
      <c r="F28" s="46">
        <f t="shared" si="26"/>
        <v>5.52</v>
      </c>
      <c r="G28" s="46">
        <f t="shared" si="26"/>
        <v>5.13</v>
      </c>
      <c r="H28" s="46">
        <f t="shared" si="26"/>
        <v>5.19</v>
      </c>
      <c r="I28" s="46">
        <f t="shared" si="26"/>
        <v>4.8600000000000003</v>
      </c>
      <c r="J28" s="46">
        <f t="shared" si="26"/>
        <v>5.31</v>
      </c>
      <c r="K28" s="46">
        <f t="shared" si="26"/>
        <v>5.19</v>
      </c>
      <c r="L28" s="46">
        <f t="shared" si="26"/>
        <v>5.0999999999999996</v>
      </c>
      <c r="M28" s="46">
        <f t="shared" si="26"/>
        <v>4.8899999999999997</v>
      </c>
      <c r="N28" s="46">
        <f t="shared" si="26"/>
        <v>5.17</v>
      </c>
      <c r="O28" s="46">
        <f t="shared" si="26"/>
        <v>5.31</v>
      </c>
      <c r="P28" s="46">
        <f t="shared" si="26"/>
        <v>5.31</v>
      </c>
      <c r="Q28" s="46">
        <f t="shared" si="26"/>
        <v>5.34</v>
      </c>
      <c r="R28" s="46">
        <f t="shared" si="26"/>
        <v>5.17</v>
      </c>
      <c r="S28" s="46">
        <f t="shared" si="26"/>
        <v>5.23</v>
      </c>
      <c r="T28" s="46">
        <f t="shared" si="26"/>
        <v>5.26</v>
      </c>
      <c r="U28" s="46">
        <f t="shared" si="26"/>
        <v>5.46</v>
      </c>
      <c r="V28" s="46">
        <f t="shared" si="26"/>
        <v>5.3</v>
      </c>
      <c r="W28" s="46">
        <f t="shared" si="26"/>
        <v>5.38</v>
      </c>
      <c r="X28" s="46">
        <f t="shared" si="26"/>
        <v>5.28</v>
      </c>
      <c r="Y28" s="46">
        <f t="shared" si="26"/>
        <v>4.88</v>
      </c>
      <c r="Z28" s="46">
        <f t="shared" si="26"/>
        <v>4.9800000000000004</v>
      </c>
      <c r="AA28" s="46">
        <f t="shared" si="26"/>
        <v>5.07</v>
      </c>
      <c r="AB28" s="46">
        <f t="shared" si="26"/>
        <v>4.6900000000000004</v>
      </c>
      <c r="AC28" s="46">
        <f t="shared" si="26"/>
        <v>4.91</v>
      </c>
      <c r="AD28" s="46">
        <f t="shared" si="26"/>
        <v>5.27</v>
      </c>
      <c r="AE28" s="46">
        <f t="shared" si="26"/>
        <v>4.8499999999999996</v>
      </c>
      <c r="AF28" s="46">
        <f t="shared" si="26"/>
        <v>5.15</v>
      </c>
      <c r="AG28" s="46">
        <f t="shared" si="26"/>
        <v>4.9800000000000004</v>
      </c>
      <c r="AH28" s="46">
        <f t="shared" si="26"/>
        <v>5.03</v>
      </c>
      <c r="AI28" s="46">
        <f t="shared" si="26"/>
        <v>5.16</v>
      </c>
      <c r="AJ28" s="46">
        <f t="shared" si="26"/>
        <v>5.18</v>
      </c>
      <c r="AK28" s="46">
        <f t="shared" si="26"/>
        <v>5.03</v>
      </c>
      <c r="AL28" s="46">
        <f t="shared" si="26"/>
        <v>4.8099999999999996</v>
      </c>
      <c r="AM28" s="46">
        <f t="shared" si="26"/>
        <v>5.03</v>
      </c>
      <c r="AN28" s="46">
        <f t="shared" si="26"/>
        <v>4.8899999999999997</v>
      </c>
      <c r="AO28" s="46">
        <f t="shared" si="26"/>
        <v>4.87</v>
      </c>
      <c r="AP28" s="46">
        <f t="shared" si="26"/>
        <v>5.0199999999999996</v>
      </c>
      <c r="AQ28" s="46">
        <f t="shared" si="26"/>
        <v>5.15</v>
      </c>
      <c r="AR28" s="46">
        <f t="shared" si="26"/>
        <v>4.96</v>
      </c>
      <c r="AS28" s="46">
        <f t="shared" si="26"/>
        <v>5.13</v>
      </c>
      <c r="AT28" s="46">
        <f t="shared" si="26"/>
        <v>5.29</v>
      </c>
      <c r="AU28" s="46">
        <f t="shared" si="26"/>
        <v>5.24</v>
      </c>
      <c r="AV28" s="46">
        <f t="shared" si="26"/>
        <v>5.44</v>
      </c>
      <c r="AW28" s="46">
        <f t="shared" si="26"/>
        <v>4.91</v>
      </c>
      <c r="AX28" s="46">
        <f t="shared" si="26"/>
        <v>5.44</v>
      </c>
      <c r="AY28" s="46">
        <f t="shared" si="26"/>
        <v>5.23</v>
      </c>
      <c r="AZ28" s="46">
        <f t="shared" si="26"/>
        <v>5.09</v>
      </c>
      <c r="BA28" s="46">
        <f t="shared" si="26"/>
        <v>5.0999999999999996</v>
      </c>
      <c r="BB28" s="46">
        <f t="shared" si="26"/>
        <v>5.42</v>
      </c>
      <c r="BC28" s="46">
        <f t="shared" si="26"/>
        <v>5.15</v>
      </c>
      <c r="BD28" s="46">
        <f t="shared" si="26"/>
        <v>5.13</v>
      </c>
      <c r="BE28" s="46">
        <f t="shared" si="26"/>
        <v>5.05</v>
      </c>
      <c r="BF28" s="46">
        <f t="shared" si="26"/>
        <v>5.13</v>
      </c>
      <c r="BG28" s="46">
        <f t="shared" ref="BG28:CB28" si="27">ROUND(BG27*1.05,2)</f>
        <v>5.09</v>
      </c>
      <c r="BH28" s="46">
        <f t="shared" si="27"/>
        <v>5.63</v>
      </c>
      <c r="BI28" s="46">
        <f t="shared" si="27"/>
        <v>5.08</v>
      </c>
      <c r="BJ28" s="46">
        <f t="shared" si="27"/>
        <v>5.03</v>
      </c>
      <c r="BK28" s="46">
        <f t="shared" si="27"/>
        <v>4.91</v>
      </c>
      <c r="BL28" s="46">
        <f t="shared" si="27"/>
        <v>4.79</v>
      </c>
      <c r="BM28" s="46">
        <f t="shared" si="27"/>
        <v>5</v>
      </c>
      <c r="BN28" s="46">
        <f t="shared" si="27"/>
        <v>5.09</v>
      </c>
      <c r="BO28" s="46">
        <f t="shared" si="27"/>
        <v>5.03</v>
      </c>
      <c r="BP28" s="46">
        <f t="shared" si="27"/>
        <v>5.0999999999999996</v>
      </c>
      <c r="BQ28" s="46">
        <f t="shared" si="27"/>
        <v>4.5599999999999996</v>
      </c>
      <c r="BR28" s="46">
        <f t="shared" si="27"/>
        <v>5.71</v>
      </c>
      <c r="BS28" s="46">
        <f t="shared" si="27"/>
        <v>5.12</v>
      </c>
      <c r="BT28" s="46">
        <f t="shared" si="27"/>
        <v>5.21</v>
      </c>
      <c r="BU28" s="46">
        <f t="shared" si="27"/>
        <v>5.21</v>
      </c>
      <c r="BV28" s="46">
        <f t="shared" si="27"/>
        <v>5.0199999999999996</v>
      </c>
      <c r="BW28" s="46">
        <f t="shared" si="27"/>
        <v>4.91</v>
      </c>
      <c r="BX28" s="46">
        <f t="shared" si="27"/>
        <v>4.95</v>
      </c>
      <c r="BY28" s="38">
        <f t="shared" si="27"/>
        <v>4.8</v>
      </c>
      <c r="BZ28" s="46">
        <f t="shared" si="27"/>
        <v>4.79</v>
      </c>
      <c r="CA28" s="46">
        <f t="shared" si="27"/>
        <v>4.78</v>
      </c>
      <c r="CB28" s="46">
        <f t="shared" si="27"/>
        <v>4.75</v>
      </c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38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32" t="s">
        <v>178</v>
      </c>
      <c r="FG28" s="38">
        <f t="shared" ref="FG28:FJ28" si="28">ROUND(FG27*1.05,2)</f>
        <v>4.9400000000000004</v>
      </c>
      <c r="FH28" s="38">
        <f t="shared" si="28"/>
        <v>4.87</v>
      </c>
      <c r="FI28" s="38">
        <f t="shared" si="28"/>
        <v>4.13</v>
      </c>
      <c r="FJ28" s="38">
        <f t="shared" si="28"/>
        <v>4.24</v>
      </c>
      <c r="FK28" s="38">
        <v>0</v>
      </c>
    </row>
    <row r="29" spans="1:167" s="50" customFormat="1" ht="22.15" hidden="1" customHeight="1">
      <c r="A29" s="59"/>
      <c r="B29" s="32" t="s">
        <v>174</v>
      </c>
      <c r="C29" s="38">
        <f>ROUND(C28*0.2,2)</f>
        <v>1.01</v>
      </c>
      <c r="D29" s="38">
        <f>ROUND(D28*0.2,2)</f>
        <v>1.01</v>
      </c>
      <c r="E29" s="46">
        <f t="shared" ref="E29:BH29" si="29">ROUND(E28*0.2,2)</f>
        <v>1.01</v>
      </c>
      <c r="F29" s="46">
        <f t="shared" si="29"/>
        <v>1.1000000000000001</v>
      </c>
      <c r="G29" s="46">
        <f t="shared" si="29"/>
        <v>1.03</v>
      </c>
      <c r="H29" s="46">
        <f>ROUND(H28*0.2,2)</f>
        <v>1.04</v>
      </c>
      <c r="I29" s="46">
        <f t="shared" si="29"/>
        <v>0.97</v>
      </c>
      <c r="J29" s="46">
        <f t="shared" si="29"/>
        <v>1.06</v>
      </c>
      <c r="K29" s="46">
        <f t="shared" si="29"/>
        <v>1.04</v>
      </c>
      <c r="L29" s="46">
        <f t="shared" si="29"/>
        <v>1.02</v>
      </c>
      <c r="M29" s="46">
        <f t="shared" si="29"/>
        <v>0.98</v>
      </c>
      <c r="N29" s="46">
        <f t="shared" si="29"/>
        <v>1.03</v>
      </c>
      <c r="O29" s="46">
        <f t="shared" si="29"/>
        <v>1.06</v>
      </c>
      <c r="P29" s="46">
        <f t="shared" si="29"/>
        <v>1.06</v>
      </c>
      <c r="Q29" s="46">
        <f t="shared" si="29"/>
        <v>1.07</v>
      </c>
      <c r="R29" s="46">
        <f t="shared" si="29"/>
        <v>1.03</v>
      </c>
      <c r="S29" s="46">
        <f t="shared" si="29"/>
        <v>1.05</v>
      </c>
      <c r="T29" s="46">
        <f t="shared" si="29"/>
        <v>1.05</v>
      </c>
      <c r="U29" s="46">
        <f t="shared" si="29"/>
        <v>1.0900000000000001</v>
      </c>
      <c r="V29" s="46">
        <f t="shared" si="29"/>
        <v>1.06</v>
      </c>
      <c r="W29" s="46">
        <f t="shared" si="29"/>
        <v>1.08</v>
      </c>
      <c r="X29" s="46">
        <f t="shared" si="29"/>
        <v>1.06</v>
      </c>
      <c r="Y29" s="46">
        <f t="shared" si="29"/>
        <v>0.98</v>
      </c>
      <c r="Z29" s="46">
        <f t="shared" si="29"/>
        <v>1</v>
      </c>
      <c r="AA29" s="46">
        <f t="shared" si="29"/>
        <v>1.01</v>
      </c>
      <c r="AB29" s="46">
        <f t="shared" si="29"/>
        <v>0.94</v>
      </c>
      <c r="AC29" s="46">
        <f t="shared" si="29"/>
        <v>0.98</v>
      </c>
      <c r="AD29" s="46">
        <f t="shared" si="29"/>
        <v>1.05</v>
      </c>
      <c r="AE29" s="46">
        <f t="shared" si="29"/>
        <v>0.97</v>
      </c>
      <c r="AF29" s="46">
        <f t="shared" si="29"/>
        <v>1.03</v>
      </c>
      <c r="AG29" s="46">
        <f t="shared" si="29"/>
        <v>1</v>
      </c>
      <c r="AH29" s="46">
        <f t="shared" si="29"/>
        <v>1.01</v>
      </c>
      <c r="AI29" s="46">
        <f t="shared" si="29"/>
        <v>1.03</v>
      </c>
      <c r="AJ29" s="46">
        <f t="shared" si="29"/>
        <v>1.04</v>
      </c>
      <c r="AK29" s="46">
        <f t="shared" si="29"/>
        <v>1.01</v>
      </c>
      <c r="AL29" s="46">
        <f t="shared" si="29"/>
        <v>0.96</v>
      </c>
      <c r="AM29" s="46">
        <f t="shared" si="29"/>
        <v>1.01</v>
      </c>
      <c r="AN29" s="46">
        <f t="shared" si="29"/>
        <v>0.98</v>
      </c>
      <c r="AO29" s="46">
        <f t="shared" si="29"/>
        <v>0.97</v>
      </c>
      <c r="AP29" s="46">
        <f t="shared" si="29"/>
        <v>1</v>
      </c>
      <c r="AQ29" s="46">
        <f t="shared" si="29"/>
        <v>1.03</v>
      </c>
      <c r="AR29" s="46">
        <f t="shared" si="29"/>
        <v>0.99</v>
      </c>
      <c r="AS29" s="46">
        <f t="shared" si="29"/>
        <v>1.03</v>
      </c>
      <c r="AT29" s="46">
        <f t="shared" si="29"/>
        <v>1.06</v>
      </c>
      <c r="AU29" s="46">
        <f t="shared" si="29"/>
        <v>1.05</v>
      </c>
      <c r="AV29" s="46">
        <f t="shared" si="29"/>
        <v>1.0900000000000001</v>
      </c>
      <c r="AW29" s="46">
        <f t="shared" si="29"/>
        <v>0.98</v>
      </c>
      <c r="AX29" s="46">
        <f t="shared" si="29"/>
        <v>1.0900000000000001</v>
      </c>
      <c r="AY29" s="46">
        <f t="shared" si="29"/>
        <v>1.05</v>
      </c>
      <c r="AZ29" s="46">
        <f t="shared" si="29"/>
        <v>1.02</v>
      </c>
      <c r="BA29" s="46">
        <f t="shared" si="29"/>
        <v>1.02</v>
      </c>
      <c r="BB29" s="46">
        <f t="shared" si="29"/>
        <v>1.08</v>
      </c>
      <c r="BC29" s="46">
        <f t="shared" si="29"/>
        <v>1.03</v>
      </c>
      <c r="BD29" s="46">
        <f t="shared" si="29"/>
        <v>1.03</v>
      </c>
      <c r="BE29" s="46">
        <f t="shared" si="29"/>
        <v>1.01</v>
      </c>
      <c r="BF29" s="46">
        <f t="shared" si="29"/>
        <v>1.03</v>
      </c>
      <c r="BG29" s="46">
        <f t="shared" si="29"/>
        <v>1.02</v>
      </c>
      <c r="BH29" s="46">
        <f t="shared" si="29"/>
        <v>1.1299999999999999</v>
      </c>
      <c r="BI29" s="46">
        <f t="shared" ref="BI29:CB29" si="30">ROUND(BI28*0.2,2)</f>
        <v>1.02</v>
      </c>
      <c r="BJ29" s="46">
        <f t="shared" si="30"/>
        <v>1.01</v>
      </c>
      <c r="BK29" s="46">
        <f t="shared" si="30"/>
        <v>0.98</v>
      </c>
      <c r="BL29" s="46">
        <f t="shared" si="30"/>
        <v>0.96</v>
      </c>
      <c r="BM29" s="46">
        <f t="shared" si="30"/>
        <v>1</v>
      </c>
      <c r="BN29" s="46">
        <f t="shared" si="30"/>
        <v>1.02</v>
      </c>
      <c r="BO29" s="46">
        <f t="shared" si="30"/>
        <v>1.01</v>
      </c>
      <c r="BP29" s="46">
        <f t="shared" si="30"/>
        <v>1.02</v>
      </c>
      <c r="BQ29" s="46">
        <f t="shared" si="30"/>
        <v>0.91</v>
      </c>
      <c r="BR29" s="46">
        <f t="shared" si="30"/>
        <v>1.1399999999999999</v>
      </c>
      <c r="BS29" s="46">
        <f t="shared" si="30"/>
        <v>1.02</v>
      </c>
      <c r="BT29" s="46">
        <f t="shared" si="30"/>
        <v>1.04</v>
      </c>
      <c r="BU29" s="46">
        <f t="shared" si="30"/>
        <v>1.04</v>
      </c>
      <c r="BV29" s="46">
        <f t="shared" si="30"/>
        <v>1</v>
      </c>
      <c r="BW29" s="46">
        <f t="shared" si="30"/>
        <v>0.98</v>
      </c>
      <c r="BX29" s="46">
        <f t="shared" si="30"/>
        <v>0.99</v>
      </c>
      <c r="BY29" s="38">
        <f t="shared" si="30"/>
        <v>0.96</v>
      </c>
      <c r="BZ29" s="46">
        <f t="shared" si="30"/>
        <v>0.96</v>
      </c>
      <c r="CA29" s="46">
        <f t="shared" si="30"/>
        <v>0.96</v>
      </c>
      <c r="CB29" s="46">
        <f t="shared" si="30"/>
        <v>0.95</v>
      </c>
      <c r="CC29" s="32"/>
      <c r="CD29" s="49"/>
      <c r="CE29" s="46"/>
      <c r="CF29" s="46"/>
      <c r="CG29" s="46"/>
      <c r="CH29" s="46"/>
      <c r="CI29" s="46"/>
      <c r="CJ29" s="46"/>
      <c r="CK29" s="55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32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38"/>
      <c r="ED29" s="46"/>
      <c r="EE29" s="46"/>
      <c r="EF29" s="46"/>
      <c r="EG29" s="46"/>
      <c r="EH29" s="46"/>
      <c r="EI29" s="46"/>
      <c r="EJ29" s="46"/>
      <c r="EK29" s="46"/>
      <c r="EL29" s="46"/>
      <c r="EM29" s="55"/>
      <c r="EN29" s="46"/>
      <c r="EO29" s="46"/>
      <c r="EP29" s="46"/>
      <c r="EQ29" s="46"/>
      <c r="ER29" s="46"/>
      <c r="ES29" s="32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32" t="s">
        <v>174</v>
      </c>
      <c r="FG29" s="38">
        <f t="shared" ref="FG29:FH29" si="31">ROUND(FG28*0.2,2)</f>
        <v>0.99</v>
      </c>
      <c r="FH29" s="38">
        <f t="shared" si="31"/>
        <v>0.97</v>
      </c>
      <c r="FI29" s="38">
        <f>ROUND(FI28*0.2,2)</f>
        <v>0.83</v>
      </c>
      <c r="FJ29" s="38">
        <f>ROUND(FJ28*0.2,2)</f>
        <v>0.85</v>
      </c>
      <c r="FK29" s="38">
        <v>0</v>
      </c>
    </row>
    <row r="30" spans="1:167" s="61" customFormat="1" ht="27" customHeight="1">
      <c r="A30" s="53"/>
      <c r="B30" s="54" t="s">
        <v>179</v>
      </c>
      <c r="C30" s="55">
        <f>C28+C29</f>
        <v>6.0699999999999994</v>
      </c>
      <c r="D30" s="55">
        <f>D28+D29</f>
        <v>6.0699999999999994</v>
      </c>
      <c r="E30" s="56">
        <f t="shared" ref="E30:BH30" si="32">E28+E29</f>
        <v>6.06</v>
      </c>
      <c r="F30" s="56">
        <f t="shared" si="32"/>
        <v>6.6199999999999992</v>
      </c>
      <c r="G30" s="56">
        <f t="shared" si="32"/>
        <v>6.16</v>
      </c>
      <c r="H30" s="56">
        <f t="shared" si="32"/>
        <v>6.23</v>
      </c>
      <c r="I30" s="56">
        <f t="shared" si="32"/>
        <v>5.83</v>
      </c>
      <c r="J30" s="56">
        <f t="shared" si="32"/>
        <v>6.3699999999999992</v>
      </c>
      <c r="K30" s="56">
        <f t="shared" si="32"/>
        <v>6.23</v>
      </c>
      <c r="L30" s="56">
        <f t="shared" si="32"/>
        <v>6.1199999999999992</v>
      </c>
      <c r="M30" s="56">
        <f t="shared" si="32"/>
        <v>5.8699999999999992</v>
      </c>
      <c r="N30" s="56">
        <f t="shared" si="32"/>
        <v>6.2</v>
      </c>
      <c r="O30" s="56">
        <f t="shared" si="32"/>
        <v>6.3699999999999992</v>
      </c>
      <c r="P30" s="56">
        <f t="shared" si="32"/>
        <v>6.3699999999999992</v>
      </c>
      <c r="Q30" s="56">
        <f t="shared" si="32"/>
        <v>6.41</v>
      </c>
      <c r="R30" s="56">
        <f t="shared" si="32"/>
        <v>6.2</v>
      </c>
      <c r="S30" s="56">
        <f t="shared" si="32"/>
        <v>6.28</v>
      </c>
      <c r="T30" s="56">
        <f t="shared" si="32"/>
        <v>6.31</v>
      </c>
      <c r="U30" s="56">
        <f t="shared" si="32"/>
        <v>6.55</v>
      </c>
      <c r="V30" s="56">
        <f t="shared" si="32"/>
        <v>6.3599999999999994</v>
      </c>
      <c r="W30" s="56">
        <f t="shared" si="32"/>
        <v>6.46</v>
      </c>
      <c r="X30" s="56">
        <f t="shared" si="32"/>
        <v>6.34</v>
      </c>
      <c r="Y30" s="56">
        <f t="shared" si="32"/>
        <v>5.8599999999999994</v>
      </c>
      <c r="Z30" s="56">
        <f t="shared" si="32"/>
        <v>5.98</v>
      </c>
      <c r="AA30" s="56">
        <f t="shared" si="32"/>
        <v>6.08</v>
      </c>
      <c r="AB30" s="56">
        <f t="shared" si="32"/>
        <v>5.6300000000000008</v>
      </c>
      <c r="AC30" s="56">
        <f t="shared" si="32"/>
        <v>5.8900000000000006</v>
      </c>
      <c r="AD30" s="56">
        <f t="shared" si="32"/>
        <v>6.3199999999999994</v>
      </c>
      <c r="AE30" s="56">
        <f t="shared" si="32"/>
        <v>5.8199999999999994</v>
      </c>
      <c r="AF30" s="56">
        <f t="shared" si="32"/>
        <v>6.1800000000000006</v>
      </c>
      <c r="AG30" s="56">
        <f t="shared" si="32"/>
        <v>5.98</v>
      </c>
      <c r="AH30" s="56">
        <f t="shared" si="32"/>
        <v>6.04</v>
      </c>
      <c r="AI30" s="56">
        <f t="shared" si="32"/>
        <v>6.19</v>
      </c>
      <c r="AJ30" s="56">
        <f t="shared" si="32"/>
        <v>6.22</v>
      </c>
      <c r="AK30" s="56">
        <f t="shared" si="32"/>
        <v>6.04</v>
      </c>
      <c r="AL30" s="56">
        <f t="shared" si="32"/>
        <v>5.77</v>
      </c>
      <c r="AM30" s="56">
        <f t="shared" si="32"/>
        <v>6.04</v>
      </c>
      <c r="AN30" s="56">
        <f t="shared" si="32"/>
        <v>5.8699999999999992</v>
      </c>
      <c r="AO30" s="56">
        <f t="shared" si="32"/>
        <v>5.84</v>
      </c>
      <c r="AP30" s="56">
        <f t="shared" si="32"/>
        <v>6.02</v>
      </c>
      <c r="AQ30" s="56">
        <f t="shared" si="32"/>
        <v>6.1800000000000006</v>
      </c>
      <c r="AR30" s="56">
        <f t="shared" si="32"/>
        <v>5.95</v>
      </c>
      <c r="AS30" s="56">
        <f t="shared" si="32"/>
        <v>6.16</v>
      </c>
      <c r="AT30" s="56">
        <f t="shared" si="32"/>
        <v>6.35</v>
      </c>
      <c r="AU30" s="56">
        <f t="shared" si="32"/>
        <v>6.29</v>
      </c>
      <c r="AV30" s="56">
        <f t="shared" si="32"/>
        <v>6.53</v>
      </c>
      <c r="AW30" s="56">
        <f t="shared" si="32"/>
        <v>5.8900000000000006</v>
      </c>
      <c r="AX30" s="56">
        <f t="shared" si="32"/>
        <v>6.53</v>
      </c>
      <c r="AY30" s="56">
        <f t="shared" si="32"/>
        <v>6.28</v>
      </c>
      <c r="AZ30" s="56">
        <f t="shared" si="32"/>
        <v>6.1099999999999994</v>
      </c>
      <c r="BA30" s="56">
        <f t="shared" si="32"/>
        <v>6.1199999999999992</v>
      </c>
      <c r="BB30" s="56">
        <f t="shared" si="32"/>
        <v>6.5</v>
      </c>
      <c r="BC30" s="56">
        <f t="shared" si="32"/>
        <v>6.1800000000000006</v>
      </c>
      <c r="BD30" s="56">
        <f t="shared" si="32"/>
        <v>6.16</v>
      </c>
      <c r="BE30" s="56">
        <f t="shared" si="32"/>
        <v>6.06</v>
      </c>
      <c r="BF30" s="56">
        <f t="shared" si="32"/>
        <v>6.16</v>
      </c>
      <c r="BG30" s="56">
        <f t="shared" si="32"/>
        <v>6.1099999999999994</v>
      </c>
      <c r="BH30" s="56">
        <f t="shared" si="32"/>
        <v>6.76</v>
      </c>
      <c r="BI30" s="56">
        <f t="shared" ref="BI30:CB30" si="33">BI28+BI29</f>
        <v>6.1</v>
      </c>
      <c r="BJ30" s="56">
        <f t="shared" si="33"/>
        <v>6.04</v>
      </c>
      <c r="BK30" s="56">
        <f t="shared" si="33"/>
        <v>5.8900000000000006</v>
      </c>
      <c r="BL30" s="56">
        <f t="shared" si="33"/>
        <v>5.75</v>
      </c>
      <c r="BM30" s="56">
        <f t="shared" si="33"/>
        <v>6</v>
      </c>
      <c r="BN30" s="56">
        <f t="shared" si="33"/>
        <v>6.1099999999999994</v>
      </c>
      <c r="BO30" s="56">
        <f t="shared" si="33"/>
        <v>6.04</v>
      </c>
      <c r="BP30" s="56">
        <f t="shared" si="33"/>
        <v>6.1199999999999992</v>
      </c>
      <c r="BQ30" s="56">
        <f t="shared" si="33"/>
        <v>5.47</v>
      </c>
      <c r="BR30" s="56">
        <f t="shared" si="33"/>
        <v>6.85</v>
      </c>
      <c r="BS30" s="56">
        <f t="shared" si="33"/>
        <v>6.1400000000000006</v>
      </c>
      <c r="BT30" s="56">
        <f t="shared" si="33"/>
        <v>6.25</v>
      </c>
      <c r="BU30" s="56">
        <f t="shared" si="33"/>
        <v>6.25</v>
      </c>
      <c r="BV30" s="56">
        <f t="shared" si="33"/>
        <v>6.02</v>
      </c>
      <c r="BW30" s="56">
        <f t="shared" si="33"/>
        <v>5.8900000000000006</v>
      </c>
      <c r="BX30" s="56">
        <f t="shared" si="33"/>
        <v>5.94</v>
      </c>
      <c r="BY30" s="55">
        <f t="shared" si="33"/>
        <v>5.76</v>
      </c>
      <c r="BZ30" s="56">
        <f t="shared" si="33"/>
        <v>5.75</v>
      </c>
      <c r="CA30" s="56">
        <f t="shared" si="33"/>
        <v>5.74</v>
      </c>
      <c r="CB30" s="56">
        <f t="shared" si="33"/>
        <v>5.7</v>
      </c>
      <c r="CC30" s="56"/>
      <c r="CD30" s="56"/>
      <c r="CE30" s="56"/>
      <c r="CF30" s="56"/>
      <c r="CG30" s="56"/>
      <c r="CH30" s="56"/>
      <c r="CI30" s="56"/>
      <c r="CJ30" s="56"/>
      <c r="CK30" s="60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4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5"/>
      <c r="ED30" s="56"/>
      <c r="EE30" s="56"/>
      <c r="EF30" s="56"/>
      <c r="EG30" s="56"/>
      <c r="EH30" s="56"/>
      <c r="EI30" s="56"/>
      <c r="EJ30" s="56"/>
      <c r="EK30" s="56"/>
      <c r="EL30" s="56"/>
      <c r="EM30" s="55"/>
      <c r="EN30" s="56"/>
      <c r="EO30" s="56"/>
      <c r="EP30" s="56"/>
      <c r="EQ30" s="56"/>
      <c r="ER30" s="56"/>
      <c r="ES30" s="54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4" t="s">
        <v>179</v>
      </c>
      <c r="FG30" s="55">
        <f t="shared" ref="FG30:FH30" si="34">FG29+FG28</f>
        <v>5.9300000000000006</v>
      </c>
      <c r="FH30" s="55">
        <f t="shared" si="34"/>
        <v>5.84</v>
      </c>
      <c r="FI30" s="55">
        <f>FI29+FI28</f>
        <v>4.96</v>
      </c>
      <c r="FJ30" s="55">
        <f>FJ29+FJ28</f>
        <v>5.09</v>
      </c>
      <c r="FK30" s="60">
        <v>0</v>
      </c>
    </row>
  </sheetData>
  <mergeCells count="58">
    <mergeCell ref="FJ3:FK3"/>
    <mergeCell ref="A8:A9"/>
    <mergeCell ref="FE3:FE4"/>
    <mergeCell ref="FF3:FF4"/>
    <mergeCell ref="ES3:ES4"/>
    <mergeCell ref="ET3:EU3"/>
    <mergeCell ref="EV3:EW3"/>
    <mergeCell ref="EX3:FB3"/>
    <mergeCell ref="ED3:EF3"/>
    <mergeCell ref="EG3:EH3"/>
    <mergeCell ref="EI3:EK3"/>
    <mergeCell ref="EM3:EM4"/>
    <mergeCell ref="EO3:ER3"/>
    <mergeCell ref="DU3:DW3"/>
    <mergeCell ref="DX3:DY3"/>
    <mergeCell ref="DZ3:EB3"/>
    <mergeCell ref="EC3:EC4"/>
    <mergeCell ref="DI3:DJ3"/>
    <mergeCell ref="DK3:DL3"/>
    <mergeCell ref="DM3:DP3"/>
    <mergeCell ref="DR3:DT3"/>
    <mergeCell ref="CS3:CT3"/>
    <mergeCell ref="CW3:CX3"/>
    <mergeCell ref="DA3:DB3"/>
    <mergeCell ref="DC3:DE3"/>
    <mergeCell ref="DF3:DF4"/>
    <mergeCell ref="CE3:CG3"/>
    <mergeCell ref="CK3:CK4"/>
    <mergeCell ref="CL3:CN3"/>
    <mergeCell ref="CO3:CR3"/>
    <mergeCell ref="BZ3:CB3"/>
    <mergeCell ref="CC3:CC4"/>
    <mergeCell ref="CD3:CD4"/>
    <mergeCell ref="BN3:BP3"/>
    <mergeCell ref="BQ3:BT3"/>
    <mergeCell ref="BU3:BX3"/>
    <mergeCell ref="BY3:BY4"/>
    <mergeCell ref="AN3:AO3"/>
    <mergeCell ref="AR3:AV3"/>
    <mergeCell ref="AW3:AY3"/>
    <mergeCell ref="AZ3:BC3"/>
    <mergeCell ref="BE3:BJ3"/>
    <mergeCell ref="BK3:BM3"/>
    <mergeCell ref="AJ3:AM3"/>
    <mergeCell ref="E3:H3"/>
    <mergeCell ref="I3:K3"/>
    <mergeCell ref="M3:P3"/>
    <mergeCell ref="Q3:R3"/>
    <mergeCell ref="S3:U3"/>
    <mergeCell ref="V3:W3"/>
    <mergeCell ref="Z3:AB3"/>
    <mergeCell ref="AC3:AE3"/>
    <mergeCell ref="AG3:AI3"/>
    <mergeCell ref="A2:C2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2017-08-23T12:40:10Z</dcterms:modified>
</cp:coreProperties>
</file>